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drawingml.chart+xml" PartName="/xl/charts/chart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Data" sheetId="1" r:id="rId4"/>
    <sheet state="visible" name="Stats" sheetId="2" r:id="rId5"/>
    <sheet state="visible" name="ID boards" sheetId="3" r:id="rId6"/>
    <sheet state="visible" name="Color codes &amp; info" sheetId="4" r:id="rId7"/>
    <sheet state="visible" name="Discussion" sheetId="5" r:id="rId8"/>
  </sheets>
  <definedNames>
    <definedName hidden="1" localSheetId="0" name="Z_16EA3248_66C2_4674_97C3_19390B9EDB12_.wvu.FilterData">Data!$A$1:$Q$586</definedName>
    <definedName hidden="1" localSheetId="0" name="Z_21C47EDD_E9D7_4620_8CC6_CFE4A37E86AE_.wvu.FilterData">Data!$A$1:$AG$586</definedName>
    <definedName hidden="1" localSheetId="3" name="Z_21C47EDD_E9D7_4620_8CC6_CFE4A37E86AE_.wvu.FilterData">'Color codes &amp; info'!$A$14</definedName>
    <definedName hidden="1" localSheetId="0" name="Z_7DFFF1FA_5F22_427C_8B41_9E4F513B205D_.wvu.FilterData">Data!$A$1:$AG$586</definedName>
  </definedNames>
  <calcPr/>
  <customWorkbookViews>
    <customWorkbookView activeSheetId="0" maximized="1" tabRatio="600" windowHeight="0" windowWidth="0" guid="{7DFFF1FA-5F22-427C-8B41-9E4F513B205D}" name="Filter 2"/>
    <customWorkbookView activeSheetId="0" maximized="1" tabRatio="600" windowHeight="0" windowWidth="0" guid="{21C47EDD-E9D7-4620-8CC6-CFE4A37E86AE}" name="Filter 1"/>
    <customWorkbookView activeSheetId="0" maximized="1" tabRatio="600" windowHeight="0" windowWidth="0" guid="{16EA3248-66C2-4674-97C3-19390B9EDB12}" name="Filter11122020_1245AM"/>
  </customWorkbookViews>
</workbook>
</file>

<file path=xl/sharedStrings.xml><?xml version="1.0" encoding="utf-8"?>
<sst xmlns="http://schemas.openxmlformats.org/spreadsheetml/2006/main" count="3908" uniqueCount="2125">
  <si>
    <t>VideoUrl</t>
  </si>
  <si>
    <t>Upload date</t>
  </si>
  <si>
    <t>Name</t>
  </si>
  <si>
    <t>Cause</t>
  </si>
  <si>
    <t>Symptom</t>
  </si>
  <si>
    <t>Issue</t>
  </si>
  <si>
    <t>Issue 2</t>
  </si>
  <si>
    <t>Model Identifier</t>
  </si>
  <si>
    <t>Model Number</t>
  </si>
  <si>
    <t>Logic Board Part Number</t>
  </si>
  <si>
    <t>Other info</t>
  </si>
  <si>
    <t>Status</t>
  </si>
  <si>
    <t>User working on it</t>
  </si>
  <si>
    <t>Link to wiki page</t>
  </si>
  <si>
    <t>Notes</t>
  </si>
  <si>
    <t>https://www.youtube.com/watch?v=oA7EidmgXF8</t>
  </si>
  <si>
    <t>Check CB300 on A1706 Touchbar Macbook Pros stuck at 5v that aren't charging</t>
  </si>
  <si>
    <t>Nothing yet</t>
  </si>
  <si>
    <t>https://www.youtube.com/watch?v=S7RWdVWv7oU</t>
  </si>
  <si>
    <t>Diagnosing USB C charging issues on an A1707 Touchbar Macbook Pro</t>
  </si>
  <si>
    <t>https://www.youtube.com/watch?v=62lnfgMqmQU</t>
  </si>
  <si>
    <t>Fixing a very badly water damaged Macbook Air</t>
  </si>
  <si>
    <t>https://www.youtube.com/watch?v=5Yx_QcfemrQ</t>
  </si>
  <si>
    <t>Why this A1466 Macbook Air can't charge a battery</t>
  </si>
  <si>
    <t>https://www.youtube.com/watch?v=W3zs3p8SEsM</t>
  </si>
  <si>
    <t>Fixing a Macbook Air logic board + a favor to ask of my audience</t>
  </si>
  <si>
    <t>Component failure</t>
  </si>
  <si>
    <t>No power</t>
  </si>
  <si>
    <t>270mA power draw, 0.8V on PPBUS_G3H</t>
  </si>
  <si>
    <t>Macbook Air</t>
  </si>
  <si>
    <t>A1466</t>
  </si>
  <si>
    <t>820-00165</t>
  </si>
  <si>
    <t>PPBUS_G3H short to ground. Bad tantalum capacitor. Cap replaced -&gt; fixed.</t>
  </si>
  <si>
    <t>Done</t>
  </si>
  <si>
    <t>Apophenia</t>
  </si>
  <si>
    <t>https://wiki2.rossmanngroup.com/index.php?title=A1466_2015-2017_13%E2%80%9D_Macbook_Air</t>
  </si>
  <si>
    <t>Louis confirms in the video that the solution is already in the wiki</t>
  </si>
  <si>
    <t>https://www.youtube.com/watch?v=AgLgY6X0mKs</t>
  </si>
  <si>
    <t>Diagnosing an A1706 Macbook Pro that won't charge.</t>
  </si>
  <si>
    <t>Not charging</t>
  </si>
  <si>
    <t>Macbook Pro</t>
  </si>
  <si>
    <t>A1706</t>
  </si>
  <si>
    <t>https://www.youtube.com/watch?v=O0sDWN0Pnio</t>
  </si>
  <si>
    <t>Macbook Pro 4v on PPBUS G3H how to repair common logic board failure</t>
  </si>
  <si>
    <t>Bad charger used</t>
  </si>
  <si>
    <t>No Green Light on Charger</t>
  </si>
  <si>
    <t>ISL6259 (U7000) and 2 resistors broken</t>
  </si>
  <si>
    <t>DC in board broken</t>
  </si>
  <si>
    <t>MacBook Pro</t>
  </si>
  <si>
    <t>A1398</t>
  </si>
  <si>
    <t>820-3332</t>
  </si>
  <si>
    <t>Also reflow of U8900 because it often becomes desoldered on this board (820-3332), U7000, 2 resistors and DC in board replaced-&gt;fixed</t>
  </si>
  <si>
    <t>MDY</t>
  </si>
  <si>
    <t>https://wiki2.rossmanngroup.com/index.php?title=A1398_2013-2014_15%E2%80%9D_Macbook_Pro_Retina</t>
  </si>
  <si>
    <r>
      <t xml:space="preserve">Solution was already in wiki, added link to video + some info, full stream: </t>
    </r>
    <r>
      <rPr>
        <color rgb="FF1155CC"/>
        <u/>
      </rPr>
      <t>https://www.youtube.com/watch?v=O0VpOC1OxDY</t>
    </r>
  </si>
  <si>
    <t>https://www.youtube.com/watch?v=zX2v-FbYgQ0</t>
  </si>
  <si>
    <t>Macbook Air logic board repair featuring sushi &amp; the great state of Texas.</t>
  </si>
  <si>
    <t>Unclear</t>
  </si>
  <si>
    <t>No power, no light on charger</t>
  </si>
  <si>
    <t>PP3v42_G3H low (3.0V, should be 3.42)</t>
  </si>
  <si>
    <t>MacBook Air</t>
  </si>
  <si>
    <t>820-3437</t>
  </si>
  <si>
    <t>Prior repair attempt (visible mess on board.) Stuff in this area reflowed and cleaned -&gt; PP3v42_G3H restored. Also some issue with PPBUS_G3H which apparently fixed itself.</t>
  </si>
  <si>
    <t>https://wiki2.rossmanngroup.com/index.php?title=A1466_2013-2014_13%E2%80%9D_Macbook_Air</t>
  </si>
  <si>
    <t>Added to wiki. Previous resolved help request: -&gt; [Can anyone ID the component/s 'not soldered right' at approx. 2.10 that he fixed to restore 3.42V on PP3v42_G3H? C7560]</t>
  </si>
  <si>
    <t>https://www.youtube.com/watch?v=SU1qg89ns90</t>
  </si>
  <si>
    <t>Macbook Air no power logic board repair without hot air station</t>
  </si>
  <si>
    <t>No Power</t>
  </si>
  <si>
    <t>C7560 shorted to ground -&gt; PPBUS_G3H not present</t>
  </si>
  <si>
    <t>820-3209</t>
  </si>
  <si>
    <t>Cap replaced -&gt; fixed. Replacement taken from donor board. 'On the older models this typically blows the fuse, on the newer ones it doesn't.'</t>
  </si>
  <si>
    <t>https://wiki2.rossmanngroup.com/index.php?title=A1466_2012_13%E2%80%9D_Macbook_Air</t>
  </si>
  <si>
    <t>Solution already in wiki.</t>
  </si>
  <si>
    <t>https://www.youtube.com/watch?v=KnrZgwpiGy4</t>
  </si>
  <si>
    <t>Fixing a Macbook as the world burns helps me relax. Come relax with me. 🙂</t>
  </si>
  <si>
    <t>Corrosion</t>
  </si>
  <si>
    <t>Not Charging</t>
  </si>
  <si>
    <t>Bad ISL6259 (U7100) and Q7130 (transistor)</t>
  </si>
  <si>
    <t>PPBUS_G3H 17.5V, ISL6259 (U71000) and Q7130 (transistor) replaced-&gt;fixed</t>
  </si>
  <si>
    <r>
      <t xml:space="preserve">Model number and logic board part number identified through image matching, added problem and solution to wiki + link to video + some info, full stream: </t>
    </r>
    <r>
      <rPr>
        <color rgb="FF1155CC"/>
        <u/>
      </rPr>
      <t>https://www.youtube.com/watch?v=K7eW6IqYs6s</t>
    </r>
  </si>
  <si>
    <t>https://www.youtube.com/watch?v=izQ6X78yy84</t>
  </si>
  <si>
    <t>A boring Macbook logic board repair.</t>
  </si>
  <si>
    <t>"Few KiloOhms" short to ground PPVRTC_G3H</t>
  </si>
  <si>
    <t>820-00426-A</t>
  </si>
  <si>
    <t>65mA on charger, Several capacitors corroded, corroded capacitors and neighbours replaced-&gt;fixed</t>
  </si>
  <si>
    <t>https://wiki2.rossmanngroup.com/index.php?title=A1398_2015-2016_15%E2%80%9D_Macbook_Pro_Retina</t>
  </si>
  <si>
    <r>
      <t xml:space="preserve">Model number and logic board part number identified through image matching, problem was already in wiki, added additional solution to no green light on charger + link to video as example + info, full stream: </t>
    </r>
    <r>
      <rPr>
        <color rgb="FF1155CC"/>
        <u/>
      </rPr>
      <t>https://www.youtube.com/watch?v=MABkb8YcgW8&amp;t=3810s</t>
    </r>
  </si>
  <si>
    <t>https://www.youtube.com/watch?v=YIQXOLF8G_I</t>
  </si>
  <si>
    <t>820-3209 No power after water damage to Macbook Air logic board repair</t>
  </si>
  <si>
    <t>Liquid damage</t>
  </si>
  <si>
    <t>Corrosion at resistor R7245</t>
  </si>
  <si>
    <t>Corroded probe points</t>
  </si>
  <si>
    <t>6-19mA on charger, replaced R7245 and scraped corroded probe points-&gt; fixed</t>
  </si>
  <si>
    <r>
      <t xml:space="preserve">Added problem and solution to wiki + link to video + some info, full stream: </t>
    </r>
    <r>
      <rPr>
        <color rgb="FF1155CC"/>
        <u/>
      </rPr>
      <t>https://www.youtube.com/watch?v=O_fHHAkz5No</t>
    </r>
    <r>
      <t xml:space="preserve"> (second repair)</t>
    </r>
  </si>
  <si>
    <t>https://www.youtube.com/watch?v=O0_0YtdwgF0</t>
  </si>
  <si>
    <t>Will this badly water damaged A1502 Macbook Pro be fixable?</t>
  </si>
  <si>
    <t>No Backlight</t>
  </si>
  <si>
    <t>Trace for backlight output dammaged by corrosion</t>
  </si>
  <si>
    <t>A lot of corrosion at SMC, LED driver chip, Thunderbolt chip, ....</t>
  </si>
  <si>
    <t>A1502</t>
  </si>
  <si>
    <t>820-3476-A</t>
  </si>
  <si>
    <t>JTAG removed, Repaired all corrosion including: LED driver replaced, SMC reflow, Thunderbolt chip replaced, screen connector cleaned and connections resoldered, several corroded components in memory area and screen power area replaced, jumper wire for screen backlight output-&gt;fixed</t>
  </si>
  <si>
    <t>https://wiki2.rossmanngroup.com/index.php?title=A1502_2013-2014_13%E2%80%9D_Macbook_Pro_Retina</t>
  </si>
  <si>
    <r>
      <t xml:space="preserve">Added extra solution to no backlight + link to video as example + some info, full stream: </t>
    </r>
    <r>
      <rPr>
        <color rgb="FF1155CC"/>
        <u/>
      </rPr>
      <t>https://www.youtube.com/watch?v=MABkb8YcgW8&amp;t=3810s</t>
    </r>
    <r>
      <t xml:space="preserve"> (second repair)</t>
    </r>
  </si>
  <si>
    <t>https://www.youtube.com/watch?v=4L0ahpCzNk4</t>
  </si>
  <si>
    <t>A1466 Macbook Air drawing 66 mA, no green light on charger.</t>
  </si>
  <si>
    <t>PP3V42_G3H short to ground</t>
  </si>
  <si>
    <t>66mA on charger, replaced capacitors next to SMC-&gt;fixed</t>
  </si>
  <si>
    <r>
      <t xml:space="preserve">Logic board part number identified through image matching, problem and solution already in wiki, added link to video as an example + some info, full stream: </t>
    </r>
    <r>
      <rPr>
        <color rgb="FF1155CC"/>
        <u/>
      </rPr>
      <t>https://www.youtube.com/watch?v=TLsPcVQ5u5w</t>
    </r>
  </si>
  <si>
    <t>https://www.youtube.com/watch?v=i_C9d_S117k</t>
  </si>
  <si>
    <t>Only 4v on PPBUS_G3H: what could be wrong with this A1398 Macbook Pro?</t>
  </si>
  <si>
    <t>Shorted current sense resistors</t>
  </si>
  <si>
    <t>Light on charger, 15 mA current draw, 4 V PPBUS_G3H</t>
  </si>
  <si>
    <t>820-00426</t>
  </si>
  <si>
    <t>omg</t>
  </si>
  <si>
    <t>https://wiki2.rossmanngroup.com/index.php?title=A1398_2012-early2013_15%E2%80%9D_Macbook_Pro_Retina</t>
  </si>
  <si>
    <t>Solution already exists in wiki</t>
  </si>
  <si>
    <t>https://www.youtube.com/watch?v=2T49iM5eY4U</t>
  </si>
  <si>
    <t>Fixing an A1398 Retina screen without replacing the LCD</t>
  </si>
  <si>
    <t>Screen</t>
  </si>
  <si>
    <t>username: 0 on wiki</t>
  </si>
  <si>
    <t>A1398 2012-early2013 15” Macbook Pro Retina</t>
  </si>
  <si>
    <t>https://www.youtube.com/watch?v=b39IQa_pffk</t>
  </si>
  <si>
    <t>A1466 Macbook Air starts with no backlight now has no image logic board repair</t>
  </si>
  <si>
    <t>No Backlight / No Image</t>
  </si>
  <si>
    <t>L8304 bad -&gt; no backlight, no image</t>
  </si>
  <si>
    <t>Voltage divider in backlight circuit not working because C7782 bad -&gt; no backlight</t>
  </si>
  <si>
    <t>Original problem no backlight; DIY repair someone opened it and now no image, no backlight. Both failed components replaced -&gt; both problems fixed. Backlight circuit will work for testing if C7782 is removed rather than replaced.</t>
  </si>
  <si>
    <t>Added to wiki</t>
  </si>
  <si>
    <t>https://www.youtube.com/watch?v=-snMxmZXcgg</t>
  </si>
  <si>
    <t>Board repair featuring discussion of a new trade association</t>
  </si>
  <si>
    <t>Bad capacitor</t>
  </si>
  <si>
    <t>PPBUS_G3H short to ground</t>
  </si>
  <si>
    <t>JTAG removed, appears someone already had a look (several cables disconnected and longscrewed), Draws 200-270mA, also corrosion caused by liquid damage, 1.2Ohm short to ground on PPBUS_G3H, capacitor replaced-&gt;fixed</t>
  </si>
  <si>
    <t>Solution was already in wiki, added link to video + some info, full stream: https://www.youtube.com/watch?v=fCDeUCmC20s&amp;t=1755s</t>
  </si>
  <si>
    <t>https://www.youtube.com/watch?v=ss6YNq768xo</t>
  </si>
  <si>
    <t>Let's fix a Macbook together! 😃</t>
  </si>
  <si>
    <t>very dirty</t>
  </si>
  <si>
    <t>MacBook</t>
  </si>
  <si>
    <t>Replace LED driver and lcd connector, reflux PP342 circuit, also reflowed and put new solder in many things, He did not comment why</t>
  </si>
  <si>
    <t>MM</t>
  </si>
  <si>
    <t>Not much explanation, he does a lot of things and he does not explain why, a lot of rambling though, not added to the wiki as there is no clear explanation on cause-&gt; efect-&gt; fixed</t>
  </si>
  <si>
    <t>https://www.youtube.com/watch?v=127AG8URlSE</t>
  </si>
  <si>
    <t>Why can't franchise fix Macbook? :(</t>
  </si>
  <si>
    <t>Bad previous repair attempt</t>
  </si>
  <si>
    <t>No Power and not charging -&gt; no backlight, no image</t>
  </si>
  <si>
    <t>Cable installed backwards, fan prevented from spinning</t>
  </si>
  <si>
    <t>L8304 bad -&gt; no 3V on pins 18 and 19 of LCD connector</t>
  </si>
  <si>
    <t>Cable installed properly -&gt; powers on. L8304 replaced -&gt; fixed.</t>
  </si>
  <si>
    <t>Bad video quality (stuttering) but still easy to follow. L8304 issue already in wiki. Cable fail seems like something that should go in general disassembly/reassembly article or similar.</t>
  </si>
  <si>
    <t>https://www.youtube.com/watch?v=lOwnVnVIc8w</t>
  </si>
  <si>
    <t>A1502 strange failure 0 000A drawn no power</t>
  </si>
  <si>
    <t>Short circuit or bad connection due to corrosion at CPU Vcore, clock chip, SMC, capacitor and other components</t>
  </si>
  <si>
    <t>820-4924</t>
  </si>
  <si>
    <t>CPU Vcore, clock chip, capacitor and other components with corrosiun replaced and SMC reflow -&gt;fixed</t>
  </si>
  <si>
    <t>https://wiki2.rossmanngroup.com/index.php?title=A1502_2015-2016_13%E2%80%9D_Macbook_Pro_Retina</t>
  </si>
  <si>
    <t>Added problem and solution to wiki + link to video + some info, full stream: https://www.youtube.com/watch?v=cShNZRoa1Y0</t>
  </si>
  <si>
    <t>https://www.youtube.com/watch?v=JD60de2x6Rs</t>
  </si>
  <si>
    <t>Repairing a refurbished Apple motherboard for a Macbook Air - PROPERLY!</t>
  </si>
  <si>
    <t>has light on charger but not turning on</t>
  </si>
  <si>
    <t>corrosion on U1950 area</t>
  </si>
  <si>
    <t>after removing the corrosion it works</t>
  </si>
  <si>
    <t>nunopiri</t>
  </si>
  <si>
    <t>https://wiki2.rossmanngroup.com/index.php?title=A1466_2017_13%E2%80%9D_Macbook_Air</t>
  </si>
  <si>
    <t>https://www.youtube.com/watch?v=TZsvvUWUInE</t>
  </si>
  <si>
    <t>Replacing SMD capacitor without hot air station flat on the board PLEASE WORK THIRD UPLOAD</t>
  </si>
  <si>
    <t>A1708</t>
  </si>
  <si>
    <t>820-00875</t>
  </si>
  <si>
    <t>Capacitor replaced-&gt;fixed</t>
  </si>
  <si>
    <t>https://wiki2.rossmanngroup.com/index.php?title=A1708_2016,_2017_Macbook_Pro_13%E2%80%9D_USB-C_non-touchbar</t>
  </si>
  <si>
    <t>(model number and logic board part number contrubuted by other user via image matching) Problem and solution were already in wiki, added link to video as example + some info, full stream https://www.youtube.com/watch?v=vXk39THqiZ4</t>
  </si>
  <si>
    <t>https://www.youtube.com/watch?v=UtjHpZs5O5w</t>
  </si>
  <si>
    <t>Macbook Pro dead again repairing the logic board</t>
  </si>
  <si>
    <t>PP3V3_S4 short to ground</t>
  </si>
  <si>
    <t>A1707</t>
  </si>
  <si>
    <t>820-00281</t>
  </si>
  <si>
    <t>Corrosion on the board, visual inspection lead to bad capacitor, capacitor replaced-&gt;fixed</t>
  </si>
  <si>
    <t>https://wiki2.rossmanngroup.com/index.php?title=A1707_2016-2017_Touchbar_15%E2%80%9D_macbook_Pro</t>
  </si>
  <si>
    <t>Model number and logic board part number deduced from scheme number 051-00647 (and verified by other user via image matching), added problem to wiki + link to video as example + info, full stream: https://www.youtube.com/watch?v=awnOEQ5HC8Q&amp;t=1667s</t>
  </si>
  <si>
    <t>https://www.youtube.com/watch?v=72MS4GriOWA</t>
  </si>
  <si>
    <t>820-3115 A1278 Macbook logic board repair no power</t>
  </si>
  <si>
    <t>PP3V3S5 short to ground</t>
  </si>
  <si>
    <t>A1278</t>
  </si>
  <si>
    <t>820-3115</t>
  </si>
  <si>
    <t>Green light charger, 3.6A when PP3V3S5 connected to power supply, capacitor replaced-&gt;fixed</t>
  </si>
  <si>
    <t>https://wiki2.rossmanngroup.com/index.php?title=A1278_2012_13%E2%80%9D_Macbook_Pro</t>
  </si>
  <si>
    <t>Added problem and solution to wiki + link to video + some info</t>
  </si>
  <si>
    <t>https://www.youtube.com/watch?v=4ciaOUOatiY</t>
  </si>
  <si>
    <t>A long rambling boring board repair video</t>
  </si>
  <si>
    <t>18mA No Green Light</t>
  </si>
  <si>
    <t xml:space="preserve">SMC reflow, ISL6259 replaced, many corroded caps/resistors replaced, </t>
  </si>
  <si>
    <t>Need help</t>
  </si>
  <si>
    <t>Bober</t>
  </si>
  <si>
    <t xml:space="preserve">No wiki account yet, </t>
  </si>
  <si>
    <t>https://www.youtube.com/watch?v=ssTL3pKda54</t>
  </si>
  <si>
    <t>A1708 Macbook Pro USB-C port replacement: how to guide. 20v DC in rail short, logic board repair</t>
  </si>
  <si>
    <t>Liquid damage/bad capacitor</t>
  </si>
  <si>
    <t>No Power/boot loop</t>
  </si>
  <si>
    <t>USB-C port short to ground (clear damage), Bad CD3215</t>
  </si>
  <si>
    <t>PP3V3S4 short to ground</t>
  </si>
  <si>
    <t>When connected to charger, 1 USB-C port does nothing, the other bootloops, lot of corrosion on the board, charger 5V with 900mA, CD3215 replaced, USB-C ports replaced, capacitor replaced-&gt;fixed (also mover SPI ROM chip back that had moved during heating to remove USB-C ports)</t>
  </si>
  <si>
    <r>
      <t xml:space="preserve">Lot of problems in one video, added info to wiki about "Not turning on, charger on 20V taking 20mA" + link to video and link to video as an example for broken USB-C port + some info, original stream: </t>
    </r>
    <r>
      <rPr>
        <color rgb="FF1155CC"/>
        <u/>
      </rPr>
      <t>https://www.youtube.com/watch?v=150IrFRTrC4&amp;t=6s</t>
    </r>
  </si>
  <si>
    <t>https://www.youtube.com/watch?v=PCJfa73GFOU</t>
  </si>
  <si>
    <t>It's a Macbook: of course keyboard backlight can kill the entire machine</t>
  </si>
  <si>
    <t>keyboard backlight connector destoyed</t>
  </si>
  <si>
    <t>18.5v 150-200mA on charger</t>
  </si>
  <si>
    <t>Backlight</t>
  </si>
  <si>
    <t>820-3476</t>
  </si>
  <si>
    <t>https://www.youtube.com/watch?v=-K3IhB-xH-Y</t>
  </si>
  <si>
    <t>Diagnosing USB-C muxing issues that prevent Macbook from charging</t>
  </si>
  <si>
    <t xml:space="preserve">CD3215 corroded </t>
  </si>
  <si>
    <t>820-00928</t>
  </si>
  <si>
    <t>Charger stuck at 5V taking 27mA, CD3215 reflowed-&gt;fixed</t>
  </si>
  <si>
    <t>Problem, solution and example video already in wiki, no edit to wiki</t>
  </si>
  <si>
    <t>https://www.youtube.com/watch?v=US-Iia5Er7E</t>
  </si>
  <si>
    <t>A1707 Macbook Pro touchbar no power failed logic board PP3V3_G3H issue</t>
  </si>
  <si>
    <t>No Power On</t>
  </si>
  <si>
    <t>5v 38mA power draw</t>
  </si>
  <si>
    <t>PP3V3_G3H missing due to a short circuit on the input to PP3V3_G3H creation circuit</t>
  </si>
  <si>
    <t>820-00821</t>
  </si>
  <si>
    <t>fixed by replacing C6906 and D6902</t>
  </si>
  <si>
    <t>Solution was already in the wiki when I got to it, page not edited by me</t>
  </si>
  <si>
    <t>https://www.youtube.com/watch?v=BPDI3k6uUdI</t>
  </si>
  <si>
    <t>A 20 minute rant disguised as a board repair video</t>
  </si>
  <si>
    <t>700 mA from charger, corroded LP8550</t>
  </si>
  <si>
    <t>820-001165</t>
  </si>
  <si>
    <t>fixed by replacing LP8550</t>
  </si>
  <si>
    <t>at 2:30 he measures 8.57 V, at Power IN, it should be 19.5v. The reason he doesn't read directly at the USB port is probably because he suspected a problem with the USB port itself</t>
  </si>
  <si>
    <t>https://www.youtube.com/watch?v=8s7HBtQYcaM</t>
  </si>
  <si>
    <t>Macbook Pro no brain CPU vcore issue 820-3476</t>
  </si>
  <si>
    <t>C7320 has corroded pad so U7320 had no input on pin 6 so no vcore was being produced on one of the power phases</t>
  </si>
  <si>
    <t xml:space="preserve">PP5V_S4 is 0v </t>
  </si>
  <si>
    <t>redoing the corroded trace with a jumper wire and replacing the U7320 chip solved the problem</t>
  </si>
  <si>
    <t>https://www.youtube.com/watch?v=LTilng4Dugs</t>
  </si>
  <si>
    <t>A1466 Macbook Air 24 mA no PM_SLP_S4_L logic board repair</t>
  </si>
  <si>
    <t>corrosion on SPI_CS0_L</t>
  </si>
  <si>
    <t>No Power, 23-24mA draw</t>
  </si>
  <si>
    <t>corrosion on SPI_CS0_L probe, removing the corrosion fixed the board</t>
  </si>
  <si>
    <t>Solution was already in wiki, added link to video</t>
  </si>
  <si>
    <t>https://www.youtube.com/watch?v=xGJCkyRU1yA</t>
  </si>
  <si>
    <t>Macbook sets board on fire because... Apple.</t>
  </si>
  <si>
    <t>Logic Board failed</t>
  </si>
  <si>
    <t>U7090 burned resulting in no pp3v42_g3h output</t>
  </si>
  <si>
    <t>820-00163</t>
  </si>
  <si>
    <t>PunisheRR</t>
  </si>
  <si>
    <t>~ Blame it on Tim Cook  6:47</t>
  </si>
  <si>
    <t>https://www.youtube.com/watch?v=RqE4nj5dkjM</t>
  </si>
  <si>
    <t>Reusing A1398 LCD screen when screen backlight has died</t>
  </si>
  <si>
    <t>screen cable and connector damaged</t>
  </si>
  <si>
    <t>0v on backlight</t>
  </si>
  <si>
    <t>820-3787</t>
  </si>
  <si>
    <t>0v on backlight, removing the screen cable we have 170kohms, opening the screen we can see that both cable and screen connector are damaged, replacing them fixed</t>
  </si>
  <si>
    <t>added to wiki: Bad screen - check screen power, if removing the screen connector gives &gt;100kohms problem is in the screen itself not on motherboard</t>
  </si>
  <si>
    <t>https://www.youtube.com/watch?v=vOQ0fb9M2m4</t>
  </si>
  <si>
    <t>Web design with Louis featuring a blueballed Macbook repair</t>
  </si>
  <si>
    <t>No backlight</t>
  </si>
  <si>
    <t>59 Ohm short to ground on backlight circuit</t>
  </si>
  <si>
    <t>0V on backlight, capacitor replaced-&gt;fixed</t>
  </si>
  <si>
    <t>Board id by image matching, problem and solution already in wiki, link to video added as an example + some info, full stream: https://www.youtube.com/watch?v=rDV0VdIA0ZA&amp;t=2s</t>
  </si>
  <si>
    <t>https://www.youtube.com/watch?v=2xS74zNrmH4</t>
  </si>
  <si>
    <t>The sound of a suffering Macbook Air CPU with no heatpipe 😢</t>
  </si>
  <si>
    <t>Bad design</t>
  </si>
  <si>
    <t>No Power, clicking sound from CPU</t>
  </si>
  <si>
    <t>Possible thermal damage to CPU due to bad design (no heat pipe)</t>
  </si>
  <si>
    <t>A2179</t>
  </si>
  <si>
    <t>820-01055</t>
  </si>
  <si>
    <t>No fix. Schematic not available as of May 2020.</t>
  </si>
  <si>
    <t>https://wiki2.rossmanngroup.com/index.php?title=A2179_Macbook_Air_2020</t>
  </si>
  <si>
    <t>Short vid, no fix because no schematic when vid was made. If anyone is aware that a schematic is now available, we should update the wiki page.</t>
  </si>
  <si>
    <t>https://www.youtube.com/watch?v=bUUZUcu0wHM</t>
  </si>
  <si>
    <t>Apple PCB design is a meme.</t>
  </si>
  <si>
    <t>No backlight, no image</t>
  </si>
  <si>
    <t>50V backlight pwr line bridged onto 1.7V img data line</t>
  </si>
  <si>
    <t xml:space="preserve">CPU fried </t>
  </si>
  <si>
    <t>A1989</t>
  </si>
  <si>
    <t>820-00850?</t>
  </si>
  <si>
    <t>No fix (dead CPU). Commentary on bad PCB design (high voltage and low voltage right next to each other, no choke between that and the CPU)</t>
  </si>
  <si>
    <t>Wiki page (https://wiki2.rossmanngroup.com/index.php?title=A1989_2018_Touchbar_13%E2%80%9D_Macbook_Pro) mentions this problem and says 'unlike 13" machine where hte backlight voltage destroys the CPU, here it destroys a cheap chip." But this is the wiki page for the 13" machine. Is this an error?</t>
  </si>
  <si>
    <t>https://www.youtube.com/watch?v=8clIWQ13tGg</t>
  </si>
  <si>
    <t>Apple soldering was this bad(yes, really)</t>
  </si>
  <si>
    <t>U8900 with terrible soldering</t>
  </si>
  <si>
    <t>No Image</t>
  </si>
  <si>
    <t>image lasts 1 second when turning on computer</t>
  </si>
  <si>
    <t>added to wiki: no image / intermittent image - check screen cable / U8900 is bad</t>
  </si>
  <si>
    <t>https://www.youtube.com/watch?v=lHJe8g52rSo</t>
  </si>
  <si>
    <t>A1466 Macbook Air logic board killed by bug poop</t>
  </si>
  <si>
    <t>corrosion near U1900</t>
  </si>
  <si>
    <t>when turning the board on without the battery it is not turning on/off/on/off/on, the fan spins at max speed continuously</t>
  </si>
  <si>
    <t>on the video Louis says this is a 820-3437 board but according to my boardview it is a 820-00165</t>
  </si>
  <si>
    <t>there was already an entry on the wiki for problem with clock. I added note and link to video</t>
  </si>
  <si>
    <t>https://www.youtube.com/watch?v=7n-R-TUrohg</t>
  </si>
  <si>
    <t>20 minute rant disguised as board repair: A1989 no power 820-00850 logic board repair</t>
  </si>
  <si>
    <t>corrosion near CD3215</t>
  </si>
  <si>
    <t>No Power, 5v 230 mA draw</t>
  </si>
  <si>
    <t>820-00850</t>
  </si>
  <si>
    <t>https://wiki2.rossmanngroup.com/index.php?title=A1989_2018_Touchbar_13%E2%80%9D_Macbook_Pro</t>
  </si>
  <si>
    <t>there was already an entry on the wiki. I added link to video</t>
  </si>
  <si>
    <t>https://www.youtube.com/watch?v=vXAK2l1oMZM</t>
  </si>
  <si>
    <t>A1706 stuck at 5v with PP3V3_G3H present &amp;working CD3215 - what could it be??</t>
  </si>
  <si>
    <t>thunderbolt ROM on one of the sides is bad, need to be replaced</t>
  </si>
  <si>
    <t>stuck at 5 volts 20-30ma</t>
  </si>
  <si>
    <t xml:space="preserve">watch this video from 15:14 to get more info on this specific diagnosis   https://www.youtube.com/watch?v=vXAK2l1oMZM  </t>
  </si>
  <si>
    <t>Yahya Aswad</t>
  </si>
  <si>
    <t>https://wiki2.rossmanngroup.com/index.php?title=A1706_2016-2017_Touchbar_13%E2%80%9D_macbook_Pro</t>
  </si>
  <si>
    <t>https://www.youtube.com/watch?v=VhcbCn5D_Rg</t>
  </si>
  <si>
    <t>Macbook Air no backlight A1466 logic board repair</t>
  </si>
  <si>
    <t>Bad prior repair attempt</t>
  </si>
  <si>
    <t>Bad diode (soldered badly by someone else)</t>
  </si>
  <si>
    <t>3V to screen (OK), 2.8V backlight enable (OK), stuck at 8V (no boost), replacing LED driver did not work, replaced diode (component name not mentioned) -&gt; fixed.</t>
  </si>
  <si>
    <t xml:space="preserve">Can anyone with a schematic / photographic memory plz ID the bad diode so I can add this to the wiki? It's the component the red multimeter probe is touching at 8.38 in the video. </t>
  </si>
  <si>
    <t>https://www.youtube.com/watch?v=eL_5YDRWqGE</t>
  </si>
  <si>
    <t>The hole won't win again: Macbook board DEFEATED and data recovered.</t>
  </si>
  <si>
    <t xml:space="preserve">a cap decided to explode causing a short </t>
  </si>
  <si>
    <t>No Power, 5v 15mA draw</t>
  </si>
  <si>
    <t>cap exploded causing a short 4 layers deep on the board</t>
  </si>
  <si>
    <t>scrapping the board removed the short</t>
  </si>
  <si>
    <t>"the computer started smoking, looks like a macbook to me", there is already an entry on the wiki, added link to video</t>
  </si>
  <si>
    <t>https://www.youtube.com/watch?v=dvat2Ljix9Y</t>
  </si>
  <si>
    <t>Macbook board develops hole through it, Apple calls it liquid damage. 😂</t>
  </si>
  <si>
    <t>Component exploted</t>
  </si>
  <si>
    <t>no boot</t>
  </si>
  <si>
    <t>no pp_bus_g3h</t>
  </si>
  <si>
    <t>hole in board</t>
  </si>
  <si>
    <t>luis is not sure (mid 2012)</t>
  </si>
  <si>
    <t>unknown</t>
  </si>
  <si>
    <t>No fix, a component exploded and developed a hole trough the board</t>
  </si>
  <si>
    <t>board behaves erratically and its hard to diagnose, resistance in components goes up and down</t>
  </si>
  <si>
    <t>https://www.youtube.com/watch?v=9rrMa6GMbt8</t>
  </si>
  <si>
    <t>Fixing a burned 821-1722 DC in cable on an A1466 Macbook Air.</t>
  </si>
  <si>
    <t xml:space="preserve">caps shorted to ground + damaged dc-in cable </t>
  </si>
  <si>
    <t>76mA power draw</t>
  </si>
  <si>
    <t>caps near SMC shorted</t>
  </si>
  <si>
    <t>damaged dc-in board cable+connector</t>
  </si>
  <si>
    <t>820-003437</t>
  </si>
  <si>
    <t>Solution was already on wiki, added link to video</t>
  </si>
  <si>
    <t>https://www.youtube.com/watch?v=XhICjCeeBgc</t>
  </si>
  <si>
    <t>Poor little Macbook board gets ruined by terrible repair shop 😢</t>
  </si>
  <si>
    <t>Fixing bad repair work</t>
  </si>
  <si>
    <t>820-00138</t>
  </si>
  <si>
    <t>Repairing a destroyed connector and adjacent area destroyed by another shop. No content for the wiki</t>
  </si>
  <si>
    <t>https://www.youtube.com/watch?v=m6lTkZnykqo</t>
  </si>
  <si>
    <t>Macbook Pro Touchbar questionmark folder repair</t>
  </si>
  <si>
    <t>Broken trace</t>
  </si>
  <si>
    <t>Question mark folder</t>
  </si>
  <si>
    <t>SSD not detected</t>
  </si>
  <si>
    <t>https://www.youtube.com/watch?v=DvIAQ_j2Rd8</t>
  </si>
  <si>
    <t>A1466 Macbook Air no power: 24 mA isn't just a PM_SLP_S4_L problem!</t>
  </si>
  <si>
    <t>PPBUS_G3H 4v instead of 8.55v, 24mA Power draw</t>
  </si>
  <si>
    <t>Bad U7000</t>
  </si>
  <si>
    <t>Unkown</t>
  </si>
  <si>
    <t>https://www.youtube.com/watch?v=ti2_ZH7n-Lk</t>
  </si>
  <si>
    <t>A happy Macbook board repair 😊 820-00281 dead no power</t>
  </si>
  <si>
    <t>Exploded/blown capacitor</t>
  </si>
  <si>
    <t>https://www.youtube.com/watch?v=r2HyzGwH7Z0</t>
  </si>
  <si>
    <t>A1502 Macbook Pro logic board repair - 820-4924 120 mA usage, not powering on</t>
  </si>
  <si>
    <t>Logic board repair</t>
  </si>
  <si>
    <t>PaulSchulz</t>
  </si>
  <si>
    <t>https://www.youtube.com/watch?v=ZoyHqdQPGy4</t>
  </si>
  <si>
    <t>A1466 Macbook Air - no backlight, no corona</t>
  </si>
  <si>
    <t>Corrosion on DC in board connector: no backlight because computer thinks screen is always closed</t>
  </si>
  <si>
    <t>Corrosion under LED driver</t>
  </si>
  <si>
    <t>Liquid damage along DC IN board connector on logic board = computer thinks screen closed when it is open, no backlight. Also, LED driver damaged. DC IN board cleaned, LED driver replaced, other corrosion around LED driver removed -&gt; fixed.</t>
  </si>
  <si>
    <t xml:space="preserve">Partial solution already in wiki (bad DC in board). Extended answer (bad DC in board OR bad DC in board connector.) </t>
  </si>
  <si>
    <t>https://www.youtube.com/watch?v=afHSFPoq0jU</t>
  </si>
  <si>
    <t>A dead A1502 Macbook Pro 820-4924 taking 200 mA</t>
  </si>
  <si>
    <t>ISL69 chip had a hole and someone put solder on it :O</t>
  </si>
  <si>
    <t>we can see the problem with a visual inspection, just some sloppy work done previously on this board, nothing for the wiki</t>
  </si>
  <si>
    <t>https://www.youtube.com/watch?v=hwGF4cQuPLU</t>
  </si>
  <si>
    <t>Macbook wine spill repair 820-4924</t>
  </si>
  <si>
    <t>Liquid Damage</t>
  </si>
  <si>
    <t>Not turning on sometimes</t>
  </si>
  <si>
    <t>Area around U7501 corroded resulting in broken PP5V_S5 LDO, PP3V3_S5</t>
  </si>
  <si>
    <t>Multiple Resistors Corroded</t>
  </si>
  <si>
    <t>Tip Right after spill:Take Bottom Cover off, unplug Battery</t>
  </si>
  <si>
    <t>https://www.youtube.com/watch?v=vAxnYJrspKs</t>
  </si>
  <si>
    <t>Macbook Pro 820-00281 PPBUS_G3H not present after liquid damage</t>
  </si>
  <si>
    <t>19.5v 360mA power draw, no PPBUS_G3H but no short</t>
  </si>
  <si>
    <t>Area near ISL9239 has liquid damage</t>
  </si>
  <si>
    <t>Replacing ISL9239 solved the problem</t>
  </si>
  <si>
    <t>https://www.youtube.com/watch?v=R4iIf_PlLpA</t>
  </si>
  <si>
    <t>820-00239 board charger stuck at 5v-300mA then loops on/off. Why?</t>
  </si>
  <si>
    <t>Power Loop (5v 300mA for a few seconds then reboot)</t>
  </si>
  <si>
    <t>Corrosion around thunderbolt ROM chip (UB090) - two resistors replaced</t>
  </si>
  <si>
    <t>Corrosion around USB-C mux chip (not the cause of problem in this particular case)</t>
  </si>
  <si>
    <t>820-00239</t>
  </si>
  <si>
    <t>Two corroded resistors between USB-C chip and thunderbolt ROM chip (UB090) where replaced: (1) RB290: 100ohm resistor on TBT_T_SPI_CLK_DBG line (not a cause of problem - device should work fine without it); (2) RB090: 3k3 pull-up resistor to PP3V3 on TBT_T_ROM_HOLD_L line (ROOT CAUSE)</t>
  </si>
  <si>
    <t>MarcinOkarma</t>
  </si>
  <si>
    <t>Wiki updated - the general problem (Charger stuck at 5v instead of 20v) was already there, I added new possible source of the problem with some particular symptoms. There was also a sub-page dedicated to the problem, so I updated it as well.</t>
  </si>
  <si>
    <t>https://www.youtube.com/watch?v=YhpDs3AJOyI</t>
  </si>
  <si>
    <t>Does Apple put poorly refurbished boards in customer devices when they pay for replacements?</t>
  </si>
  <si>
    <t>No Power On, 19.5v 350mA constant power draw, PP5V_S5 missing</t>
  </si>
  <si>
    <t>Apple refurbished board; solder over corrosion -&gt; bad joint</t>
  </si>
  <si>
    <t>820-00840</t>
  </si>
  <si>
    <t>Dead CPU can also present like this. This particular problem was fixed by replacing U7650 (TPS51980) with proper pads cleaning (especially on the PPBUS_G3H_P3V3S5 input of U7650)</t>
  </si>
  <si>
    <t>Wiki updated</t>
  </si>
  <si>
    <t>https://www.youtube.com/watch?v=ywvDgn7JR_c</t>
  </si>
  <si>
    <t>A1990 Macbook Pro DEAD after update: how to repair T2 failure on 820-01041</t>
  </si>
  <si>
    <t>update to Catalina bricked the MacBook</t>
  </si>
  <si>
    <t>5v 300mA power draw (usually might be 60mA)</t>
  </si>
  <si>
    <t>Firmware Issue</t>
  </si>
  <si>
    <t>A1990</t>
  </si>
  <si>
    <t>820-01041</t>
  </si>
  <si>
    <t>https://wiki2.rossmanngroup.com/index.php?title=A1990_2018-2019_Touchbar_Macbook_Pro_15%22</t>
  </si>
  <si>
    <t>Solution already on wiki, added link to video</t>
  </si>
  <si>
    <t>https://www.youtube.com/watch?v=9JcmJ6LHdWA</t>
  </si>
  <si>
    <t>A1466 Macbook Air logic board repair - no green light on charger</t>
  </si>
  <si>
    <t>Corrosion under SMC</t>
  </si>
  <si>
    <t>Jmt380</t>
  </si>
  <si>
    <t>A1466 2015-2017 13” Macbook Air</t>
  </si>
  <si>
    <t>https://www.youtube.com/watch?v=8zqoHwVvuyI</t>
  </si>
  <si>
    <t>Macbook TROLLS me for an hour before I fix it 😡</t>
  </si>
  <si>
    <t>Bad trace</t>
  </si>
  <si>
    <t>Bad trace between R7186 and adjacent probe point</t>
  </si>
  <si>
    <t>20mA power draw and 1.1V on PPBUS_G3H. The trace from R7186 to the ISL (U7100) was ok, trace from R7186 to its adjacent probe point bad. This is almost invisible and is rare (Louis had not seen this exact issue before.) Replaced trace with a wire -&gt; fixed.</t>
  </si>
  <si>
    <t>https://www.youtube.com/watch?v=yGDURMxwzt8</t>
  </si>
  <si>
    <t>Macbook Pro A1502 repair - braindead, no image, no POST, 200mA draw.</t>
  </si>
  <si>
    <t>https://www.youtube.com/watch?v=Wb5dkH_mTEc</t>
  </si>
  <si>
    <t>Macbook not turning on: tricky charge circuit issue</t>
  </si>
  <si>
    <t>https://www.youtube.com/watch?v=rVvNX-t1Xc0</t>
  </si>
  <si>
    <t>Louis returns to fixing Macbooks!</t>
  </si>
  <si>
    <t>Liquid damage?</t>
  </si>
  <si>
    <t>Bad trace where R5490 would be (but it is omitted from this board, hence the trace)</t>
  </si>
  <si>
    <t>Bad LED driver</t>
  </si>
  <si>
    <t>?</t>
  </si>
  <si>
    <t xml:space="preserve">R4590 OMIT on schematic: current sense resistor present on more expensive macbooks is not used on this one, instead there is a trace in the PCB connecting the two pads the resistor would bridge. This trace was burned out -&gt; jumper wire -&gt; fixed. (This board was passed around - multiple people missed this issue.) Also boost problem -&gt; replaced LED driver -&gt; fixed. </t>
  </si>
  <si>
    <t>I can't put this in the wiki because I am unable to identify the computer - no overhead view of board at all. Probably need input from someone who has schematics and knows/can check which model/s omit R5490 as this would apply to them all.</t>
  </si>
  <si>
    <t>https://www.youtube.com/watch?v=i7hM7Gl7Vqg</t>
  </si>
  <si>
    <t>Macbook Air board repair - it's about time 😊</t>
  </si>
  <si>
    <t>Backlight voltage 8.5 = no boost. Corrosion under and around LED driver</t>
  </si>
  <si>
    <t>Backlight boost circuit not working because feedback not working because of corrosion under/around LED driver. Placed a wire to fix a trace, removed corrosion, replaced LED driver and some small resistors -&gt; fixed.</t>
  </si>
  <si>
    <t>https://www.youtube.com/watch?v=9thetoRiVKM</t>
  </si>
  <si>
    <t>FIRST NEW OFFICE BOARD REPAIR!</t>
  </si>
  <si>
    <t>No image</t>
  </si>
  <si>
    <t>Blown backlight fuse, burned screen connector and cable</t>
  </si>
  <si>
    <t>Magic Smoke</t>
  </si>
  <si>
    <t>U8900 resolder</t>
  </si>
  <si>
    <t>DK</t>
  </si>
  <si>
    <t>https://www.youtube.com/watch?v=tC1NMouKsqg</t>
  </si>
  <si>
    <t>macbook repair - I'm on a plane to Washington &amp; sitting next to someone who SMELLS BAD for 6 hrs! 😞</t>
  </si>
  <si>
    <t>Not turning on</t>
  </si>
  <si>
    <t>Corrosion under CD3215</t>
  </si>
  <si>
    <t>5V instead of 20V,  taking 20mA</t>
  </si>
  <si>
    <t>https://www.youtube.com/watch?v=Vjv-R8mohmw</t>
  </si>
  <si>
    <t>Macbook Pro A1398: drawing 100 mA, no green light, logic board repair</t>
  </si>
  <si>
    <t>No Green Light</t>
  </si>
  <si>
    <t>Taking 113mA, 15ohm short on PP3V42_G3H</t>
  </si>
  <si>
    <t>Replaced whole PP3V42 circuit, no change. Injected 3.42 volts and SMC heated up to 159 celsius! Replaced SMC and it works.</t>
  </si>
  <si>
    <t>https://www.youtube.com/watch?v=qfh2fCVNeIQ</t>
  </si>
  <si>
    <t>Methodology to FAST logic board problem solving -  Macbook Pro no green light</t>
  </si>
  <si>
    <t>Corrosion by PP3V42_G3H circuit, onewire circuit, ISL6259</t>
  </si>
  <si>
    <t>Replaced: ISL6259, nasty capacitors by PP3V42_G3H circuit and onewire circuit component that was corroded (U7001)</t>
  </si>
  <si>
    <t>Bonus magic smoke at the end</t>
  </si>
  <si>
    <t>https://www.youtube.com/watch?v=E2eO_cHTmm0</t>
  </si>
  <si>
    <t>BADLY corroded Macbook Pro: which corrosion is causing our issue, and why?</t>
  </si>
  <si>
    <t>Braindead</t>
  </si>
  <si>
    <t>Corrosion under PCH</t>
  </si>
  <si>
    <t>Blown backlight fuse</t>
  </si>
  <si>
    <t>820-3662</t>
  </si>
  <si>
    <t>Corrosion by backlight area, ldc connector and displayport stuff</t>
  </si>
  <si>
    <t>PCH reflow with hot air</t>
  </si>
  <si>
    <t>https://www.youtube.com/watch?v=6wE4ZIEdYdo</t>
  </si>
  <si>
    <t>It's Apple. Even the board components are laughing at you...</t>
  </si>
  <si>
    <t>No green light</t>
  </si>
  <si>
    <t>Generalized corrosion</t>
  </si>
  <si>
    <t>Bad diode D7012</t>
  </si>
  <si>
    <t>No Vin at U7090 due to bad diode D7012</t>
  </si>
  <si>
    <t>https://www.youtube.com/watch?v=z_N23fNAgpw</t>
  </si>
  <si>
    <t>A1466 Macbook Air 820-3437 fixed after lots of water damage</t>
  </si>
  <si>
    <t>Corrosion caused by liquid damage</t>
  </si>
  <si>
    <t>Random shutdown</t>
  </si>
  <si>
    <t>Short circuit or bad connection due to corrosion at U7090 (makes PP3V42_G3H) and probe points at BIOS chip</t>
  </si>
  <si>
    <t>Replaced U7090 and other corroded/damaged components and revived probepoints-&gt;fixed</t>
  </si>
  <si>
    <r>
      <t xml:space="preserve">Added problem and solution to wiki + link to video + some info, full stream: </t>
    </r>
    <r>
      <rPr>
        <color rgb="FF1155CC"/>
        <u/>
      </rPr>
      <t>https://www.youtube.com/watch?v=aFe9gvTXpjw</t>
    </r>
  </si>
  <si>
    <t>https://www.youtube.com/watch?v=m2IpCawa3wg</t>
  </si>
  <si>
    <t>A1398 Macbook Pro not turning on PPBUS_G3H not present</t>
  </si>
  <si>
    <t>GPU MOSFET's gone bad because GPU buck converter U8900 became desoldered from the board</t>
  </si>
  <si>
    <t>Replaced GPU MOSFET's and resoldered GPU buck converter U8900-&gt;fixed</t>
  </si>
  <si>
    <t>Solution was already in wiki, added link to video + some info</t>
  </si>
  <si>
    <t>https://www.youtube.com/watch?v=nX7RwlTbHTQ</t>
  </si>
  <si>
    <t>What is an ACTIVE short and how does it differ from a NORMAL short circuit?</t>
  </si>
  <si>
    <t>https://www.youtube.com/watch?v=d6Wpo87JgeY</t>
  </si>
  <si>
    <t>Macbook Pro touchbar logic board repair - no power</t>
  </si>
  <si>
    <t>5v 10mA power draw</t>
  </si>
  <si>
    <t>PM_EN_PP3V3_G3H (U6903 chip pin 10) 0v</t>
  </si>
  <si>
    <t>after replacing ISL9239 same 5v 10mA power draw, however PM_EN_PP3V3_G3H has 5v, further investigation finds a short at CB300. Removing CB300 fixes the problem. CB300 failure is common on 820-00239 boards.</t>
  </si>
  <si>
    <t>https://www.youtube.com/watch?v=TmVU3E9QtNw</t>
  </si>
  <si>
    <t>What does a knockoff charger do to a Macbook Pro? Why should you not use one?</t>
  </si>
  <si>
    <t>Knockoff charger</t>
  </si>
  <si>
    <t>ISL6259, R7121 and R7122 (current sense resistors) bad</t>
  </si>
  <si>
    <t>https://www.youtube.com/watch?v=p5ROyf2Un9E</t>
  </si>
  <si>
    <t>A1932 Macbook Air water damage repair</t>
  </si>
  <si>
    <t>5ohm short on PPBUS_G3H line</t>
  </si>
  <si>
    <t>Corroded charge port</t>
  </si>
  <si>
    <t>A1932</t>
  </si>
  <si>
    <t>820-1521</t>
  </si>
  <si>
    <t>Corroded capacitors on PPBUS_G3H line next to speaker output connector</t>
  </si>
  <si>
    <t>https://wiki2.rossmanngroup.com/index.php?title=A1932_2018_-_2019_Macbook_Air</t>
  </si>
  <si>
    <t>https://www.youtube.com/watch?v=8Cc01ZEJDJY</t>
  </si>
  <si>
    <t>Macbook Pro water damage repair</t>
  </si>
  <si>
    <t>Corroded U1950</t>
  </si>
  <si>
    <t>Taking 24mA, missing PM_SLP_S4_L</t>
  </si>
  <si>
    <t>https://www.youtube.com/watch?v=DoiByFIPgK8</t>
  </si>
  <si>
    <t>Shorted C6990, blown R6905</t>
  </si>
  <si>
    <t>820-2879</t>
  </si>
  <si>
    <t>No PP3V42_G3H rail because of shorted cap C6990 which also blew R6905</t>
  </si>
  <si>
    <t>https://wiki2.rossmanngroup.com/index.php?title=A1278_2010_13%E2%80%9D_Macbook_Pro</t>
  </si>
  <si>
    <t>https://www.youtube.com/watch?v=e2r42X60CYI</t>
  </si>
  <si>
    <t>Macbook Pro USB port not working: repair, diagnosis and solution.</t>
  </si>
  <si>
    <t>Defective chip</t>
  </si>
  <si>
    <t>No USB ports working</t>
  </si>
  <si>
    <t>U4600 Chip not working properly</t>
  </si>
  <si>
    <t>L4610 or D4610 defective</t>
  </si>
  <si>
    <t>820-2936</t>
  </si>
  <si>
    <t>Both USB ports tested and not working.</t>
  </si>
  <si>
    <t>Interseb</t>
  </si>
  <si>
    <t>https://wiki2.rossmanngroup.com/index.php?title=A1278_2012_13”_Macbook_Pro</t>
  </si>
  <si>
    <t>U4600 replaced allowed recovery of 1st USB port. Replacement of D4610 and L4610 allowed recovert of 2nd USB port.</t>
  </si>
  <si>
    <t>https://www.youtube.com/watch?v=yjY6QDTp5e8</t>
  </si>
  <si>
    <t>SSD SMOKES inside Macbook Air, is it fixable?</t>
  </si>
  <si>
    <t>No data and smoke</t>
  </si>
  <si>
    <t>Liquid shorted pp3v3so to ground on ssd connector</t>
  </si>
  <si>
    <t>Liquid shorted pp3v3so to ground on ssd pins 6 and 7, connector was replaced with donor board and pin 6 and 7 on the ssd were insulated (with "green stuff") -&gt; fixed</t>
  </si>
  <si>
    <t>not much explanation for most of the video, also there is more work done on the machine after video ended (ultrasonic cleaning and more testing, its mentioned at the end of the video)</t>
  </si>
  <si>
    <t>https://www.youtube.com/watch?v=jYmnzhKe2e8</t>
  </si>
  <si>
    <t>A word regarding my lack of integrity.</t>
  </si>
  <si>
    <t>Bad design / bad manufacturing</t>
  </si>
  <si>
    <t>Kernel panics</t>
  </si>
  <si>
    <t>Poor quality solder joints on GPU buck converter</t>
  </si>
  <si>
    <t xml:space="preserve">Reworked solder joints on U8900 -&gt; fixed. This is a very common issue. Apple refurb/warrant program glues rubber to this chip to apply pressure against the case, but does not actually fix this problem. </t>
  </si>
  <si>
    <t>https://www.youtube.com/watch?v=cVG61nTr3PE</t>
  </si>
  <si>
    <t>Macbook Air Water Damage Repair</t>
  </si>
  <si>
    <t>No power, 6mA power draw, no green light on charger, corrosion visible on D7012</t>
  </si>
  <si>
    <t>Corrosion cleaned off D7012 -&gt; turned on. Definitive repair: clean and repair solder joints in corroded area. D7012 prevents 18V from charger going into PPBUS_G3H.</t>
  </si>
  <si>
    <t>https://www.youtube.com/watch?v=PFcPZLOuMoo</t>
  </si>
  <si>
    <t>😢 Crazy nasty Macbook board brings Louis to brink of insanity, self pity, &amp; defeat. 😢</t>
  </si>
  <si>
    <t>https://www.youtube.com/watch?v=l6gqYTJPzbg</t>
  </si>
  <si>
    <t>A1502 Macbook Pro taking 160-180 mA but not turning on.</t>
  </si>
  <si>
    <t>https://www.youtube.com/watch?v=vgBwxe2746c</t>
  </si>
  <si>
    <t>Why do I start measuring where I measure when fixing Macbook logic boards?</t>
  </si>
  <si>
    <t>Screen not working</t>
  </si>
  <si>
    <t>Logic boards meassurement</t>
  </si>
  <si>
    <t>U7701 blown</t>
  </si>
  <si>
    <t>Fuse also needed to be replaced</t>
  </si>
  <si>
    <t>Clearlyunwell</t>
  </si>
  <si>
    <t>https://wiki2.rossmanngroup.com/index.php?title=A1466_2017_13”_Macbook_Air</t>
  </si>
  <si>
    <t>https://www.youtube.com/watch?v=yt0f3sGSZas</t>
  </si>
  <si>
    <t>Soldered on Macbook SSD not showing up? How to diagnose &amp; repair it!</t>
  </si>
  <si>
    <t>R9350 corroded</t>
  </si>
  <si>
    <t>820-00239 or 820-00923</t>
  </si>
  <si>
    <t>Can't distinguish between 2 possible boards based on video. R9350 corroded (fell off board while being measured) -&gt; replaced -&gt; fixed. Liquid spills commonly end up on the SSD circuit (piccolo) on this model.</t>
  </si>
  <si>
    <t xml:space="preserve">Solution already in wiki. </t>
  </si>
  <si>
    <t>https://www.youtube.com/watch?v=HSyctOS5_hk</t>
  </si>
  <si>
    <t>A1466 Macbook Air no green light</t>
  </si>
  <si>
    <t>No power, 6mA power draw, no green light on charger, 8.1V on PPBUS_G3H</t>
  </si>
  <si>
    <t>Minor corrosion found around/under SMC. SMC reflowed, some corroded traces fixed with wires, some corroded caps cleaned up -&gt; fixed.</t>
  </si>
  <si>
    <t>https://www.youtube.com/watch?v=q1YQ1SdwjHk</t>
  </si>
  <si>
    <t>A1708 Macbook Pro taking 10 mA after liquid; what's wrong?</t>
  </si>
  <si>
    <t>No power, 10mA power draw at 20V, PPBUS_G3H shorted to ground</t>
  </si>
  <si>
    <t>PP5V_S4 also shorted to ground</t>
  </si>
  <si>
    <t>G3H shorted to ground -&gt; replaced corroded cap -&gt; short gone. Now power cycling: 10-30mA draw at 20V. PP5V_S4 shorted to ground, eventually found bad cap by injecting voltage and thermal imaging, replaced cap -&gt; fixed.</t>
  </si>
  <si>
    <t>https://wiki2.rossmanngroup.com/index.php?title=A1708_2016,_2017_Macbook_Pro_13%E2%80%9D_USB-C_non-touchbar&amp;action=edit</t>
  </si>
  <si>
    <t>Problem 1 already in wiki (No power, G3H short to ground = look for bad caps. Also covered by 'inspect board' since this cap looked terrible.) Problem 2: 10-30mA power cycling was a short to ground on PP5V_S4, added to wiki.</t>
  </si>
  <si>
    <t>https://www.youtube.com/watch?v=1AByavrsAhE</t>
  </si>
  <si>
    <t>Why is an A1466 Macbook Pro taking 45-65 mA and not turning on?</t>
  </si>
  <si>
    <t>No power, 40-65mA power draw</t>
  </si>
  <si>
    <t>Corrosion found on/around U1930. If this chip is bad it can short any of PM_SLP_S4_L, ALL_SYS_PWRGD or CPU_VCCST_PWRGD to ground. In this case, pin 6 bad, CPU_VCCST_PWRGD missing -&gt; no S0 state -&gt; no power. Cleaned up and replaced U1930 -&gt; fixed.</t>
  </si>
  <si>
    <t>Added to wiki. My understanding is that if this chip (U1930) is bad, power draw may vary depending on which rail the bad chip takes down with it. Uncertain, so added under 'No power, 40-65mA power draw' since this is shown in the video. Added video link as example.</t>
  </si>
  <si>
    <t>https://www.youtube.com/watch?v=lTpHa70DDX0</t>
  </si>
  <si>
    <t>How Apple is shaping the future of repair.</t>
  </si>
  <si>
    <t>ISL9240 bad</t>
  </si>
  <si>
    <t>ISL9240 cracked. This chip is fragile and will frequently break if device dropped etc. Unlike previous generations, this chip unavailable for sale -&gt; no fix because Louis had no replacement chip.</t>
  </si>
  <si>
    <t>Details of problem already in wiki.</t>
  </si>
  <si>
    <t>https://www.youtube.com/watch?v=JXmIDbI3Jlo</t>
  </si>
  <si>
    <t>Macbook Pro taking 20 milliamps not turning on</t>
  </si>
  <si>
    <t xml:space="preserve">20mA power draw at 20V. 16 ohm short to ground on PPBUS_G3H. </t>
  </si>
  <si>
    <t>Very minimal troubleshooting needed for this one. Short to ground on PPBUS_G3H -&gt; look around board -&gt; tantalum cap is cracked and charred -&gt; replace capacitor -&gt; fixed.</t>
  </si>
  <si>
    <t>Solution already in wiki. ('Usually it's a bad tantalum cap.')</t>
  </si>
  <si>
    <t>https://www.youtube.com/watch?v=Sn0ZrwvCY_M</t>
  </si>
  <si>
    <t>😊 A happy A1707 Macbook Pro board repair 😊</t>
  </si>
  <si>
    <t>Corrosion at CD3215</t>
  </si>
  <si>
    <t>PP3V3_G3H short to ground</t>
  </si>
  <si>
    <t>Board taking 5.12V 280mA, PP3V3_G3H at 1.8V because of 160Ohm short to ground, CD3215 replaced-&gt;fixed</t>
  </si>
  <si>
    <t>Problem and solution already in wiki (common problem), no edit done</t>
  </si>
  <si>
    <t>https://www.youtube.com/watch?v=CElkBoJo8CY</t>
  </si>
  <si>
    <t>Macbook Air, no backlight repair: 820-3437 in very bad condition</t>
  </si>
  <si>
    <t>On it</t>
  </si>
  <si>
    <t>https://www.youtube.com/watch?v=G1pSqm97j6s</t>
  </si>
  <si>
    <t>A1707 Macbook Pro not charging, stuck at 5v - the short that was only shorted when turned on.</t>
  </si>
  <si>
    <t>Short on PP3V3_UPC_XA_LDO</t>
  </si>
  <si>
    <t>Not charging, charger stuck at 5V 200mA, corrosion next to CD3215 (chip replaced but not needed), 1V on PP3V3_G3H, short circuit on PP3V3_UPC_XA_LDO only bringing PP3V3_G3H down when machine is turned on, capacitor replaced-&gt;fixed</t>
  </si>
  <si>
    <t>Problem and solution already in wiki, added link to video as example + some info</t>
  </si>
  <si>
    <t>https://www.youtube.com/watch?v=7UBy7L3YzLg</t>
  </si>
  <si>
    <t>The most common Macbook Air logic board failure - how to fix.</t>
  </si>
  <si>
    <t>Bad capacitor (cracked)</t>
  </si>
  <si>
    <t>Blown fuse on PPBUS_G3H</t>
  </si>
  <si>
    <t>Short to ground on PPBUS_G3H through PPBUS_S5_HS_OTHER_ISNS</t>
  </si>
  <si>
    <t>Cracked capacitor, drawing 36mA on charger, replaced capacitor and fuse-&gt;flixed</t>
  </si>
  <si>
    <r>
      <t xml:space="preserve">Added problem "No power, 36 mA draw" to wiki + link to video as an example + some info, full stream: </t>
    </r>
    <r>
      <rPr>
        <color rgb="FF1155CC"/>
        <u/>
      </rPr>
      <t>https://www.youtube.com/watch?v=oA_8stfS2yY</t>
    </r>
  </si>
  <si>
    <t>https://www.youtube.com/watch?v=HJ2jyo7pAmE</t>
  </si>
  <si>
    <t>$3000 laptop turned to paperweight due to ISL9240 unavailability. :'(</t>
  </si>
  <si>
    <t>dead ISL9240</t>
  </si>
  <si>
    <t>not powering on</t>
  </si>
  <si>
    <t>getting 5v 20mA from charger</t>
  </si>
  <si>
    <t>pp3v3_g3h_tc_x is not present and CHGR_EN_MVR_R is not present</t>
  </si>
  <si>
    <t>check if pp3v3_g3h_tc_x is present if not check if the enable pin on U6960 is on (CHGR_EN_MVR_R), if not present then u7000 is not working, thats the chip ISL9240 that you cannot buy</t>
  </si>
  <si>
    <t>2 repairs, first one is a shorted cpu for paul, the second one you need to replace ISL9240 that you cant buy, solution already in wiki</t>
  </si>
  <si>
    <t>https://www.youtube.com/watch?v=XmNIEndnH2g</t>
  </si>
  <si>
    <t>Why fix spill damaged logic boards before cleaning them?</t>
  </si>
  <si>
    <t>5v 20mA power draw. corrosion on CD3215</t>
  </si>
  <si>
    <t>Skip to 8.00 (he doesn't fix the first laptop on camera). Couldn't identify the board but there is already an entry on wiki about corrosion on CD3215, so nothing to do here</t>
  </si>
  <si>
    <t>Could't identify the board but there is already entry about CD3215 corrosion on all models so nothing to do here</t>
  </si>
  <si>
    <t>Unboxing of the 1M subscriber plaque. "That's what we want in our board: some nice big balls!"</t>
  </si>
  <si>
    <t>https://www.youtube.com/watch?v=myhB6dcm5lE</t>
  </si>
  <si>
    <t>Institutionalized board repair gone wrong</t>
  </si>
  <si>
    <t>https://www.youtube.com/watch?v=gvveapg12jM</t>
  </si>
  <si>
    <t>Anel is back</t>
  </si>
  <si>
    <t>Corrosion on chip</t>
  </si>
  <si>
    <t>5mA power draw, no green light, 2mV (nothing) on PP3v42. Obvious corrosion on a chip (Anel refers to it as 3v42 chip) -&gt; replaced -&gt; fixed.</t>
  </si>
  <si>
    <t xml:space="preserve">Can anyone identify the chip Anel refers to as the '3v42 chip'? Centred in video at 5.06 and visibly corroded. </t>
  </si>
  <si>
    <t>https://www.youtube.com/watch?v=EV1t85Q8vqM</t>
  </si>
  <si>
    <t>Dead Macbook Pro from feces like substance on current sensing circuit</t>
  </si>
  <si>
    <t>Dirt Damage</t>
  </si>
  <si>
    <t>https://www.youtube.com/watch?v=tkNncEh9xZE</t>
  </si>
  <si>
    <t>How unauthorized INFLUENCERS fix Apple products</t>
  </si>
  <si>
    <t>https://www.youtube.com/watch?v=1CqYQWdo6XE</t>
  </si>
  <si>
    <t>A random PM_SLP_S4_L+ board repair</t>
  </si>
  <si>
    <t>No Power; has charge indicator</t>
  </si>
  <si>
    <t>https://www.youtube.com/watch?v=OLIp0gaKOLw</t>
  </si>
  <si>
    <t>Paul's queue is easy work - Macbook Air with PM_SLP_S4_L missing, SOLVED!</t>
  </si>
  <si>
    <t>missing pm_slp_s4_l</t>
  </si>
  <si>
    <t>820-0165</t>
  </si>
  <si>
    <t>Bad clock chip u1900</t>
  </si>
  <si>
    <t>Snee</t>
  </si>
  <si>
    <t>https://www.youtube.com/watch?v=ptG40dIP6rE</t>
  </si>
  <si>
    <t>A1502 Macbook logic board repair, CHGR_DCIN &amp; burned D7105</t>
  </si>
  <si>
    <t>No green light, draws 24mA, burned D7105</t>
  </si>
  <si>
    <t>Short on CHGR_DCIN_D_R, cracked cap C7190</t>
  </si>
  <si>
    <t>Retina</t>
  </si>
  <si>
    <t>aw</t>
  </si>
  <si>
    <t>Replaced U7100 and R7105, but did not find faulty C7190 before plugging in and destroying another D7105</t>
  </si>
  <si>
    <t>https://www.youtube.com/watch?v=KpXNDsNEYhU</t>
  </si>
  <si>
    <t>Macbook Pro logic board repair in NYC 🗽</t>
  </si>
  <si>
    <t>Power cycling between 20-60 mA, hot cap C6412</t>
  </si>
  <si>
    <t>Short on PP5V_S0, bad capacitor C6412</t>
  </si>
  <si>
    <t>PP5V_S0 was shorted (because of bad cap) - and PP5V_S3 will read short as well</t>
  </si>
  <si>
    <t>Jaqos</t>
  </si>
  <si>
    <t>Replaced C6412 capacitor</t>
  </si>
  <si>
    <t>https://www.youtube.com/watch?v=PW6BIcFnCYw</t>
  </si>
  <si>
    <t>MacBook logic board repair bad S0 power rail affects S4 rail</t>
  </si>
  <si>
    <t>Logic board Repair</t>
  </si>
  <si>
    <t>https://www.youtube.com/watch?v=XRocLdDqxLk</t>
  </si>
  <si>
    <t>A happy, educational Macbook Air no-green-light-on-charger logic board repair video. 😊</t>
  </si>
  <si>
    <t>https://www.youtube.com/watch?v=33M3krGWAOU</t>
  </si>
  <si>
    <t>820-00928 takes 20 mA 20v not turning on</t>
  </si>
  <si>
    <t>https://www.youtube.com/watch?v=wPMV38TygnA</t>
  </si>
  <si>
    <t>Troubleshooting 5v on Touchbar Macbook Pro charger - IMPORTANT INFORMATION on finding the BAD CD3215</t>
  </si>
  <si>
    <t>Charger</t>
  </si>
  <si>
    <t>https://www.youtube.com/watch?v=FlaUiYB9FbM</t>
  </si>
  <si>
    <t>My CPA's assistant uses a Macbook. Should I fire them?</t>
  </si>
  <si>
    <t>https://www.youtube.com/watch?v=VB8RrxbNqU8</t>
  </si>
  <si>
    <t>A1706 Macbook Pro Touchbar common cause of spontaneous death</t>
  </si>
  <si>
    <t>https://www.youtube.com/watch?v=jAg93vsmieU</t>
  </si>
  <si>
    <t>A1398 Macbook Pro not turning on - no power</t>
  </si>
  <si>
    <t>corrosion</t>
  </si>
  <si>
    <t>Logic Board Repair</t>
  </si>
  <si>
    <t>PP5VS5 was 1.1V, consumes 24mA, pubes under u7501 (corrosion); Turned on after replacing u7501</t>
  </si>
  <si>
    <t>Lacki</t>
  </si>
  <si>
    <t>Turned on after replacing u7501</t>
  </si>
  <si>
    <t>https://www.youtube.com/watch?v=vHZG4eJSPOw</t>
  </si>
  <si>
    <t>A1466 Macbook Air taking 70 mA and dead logic board repair</t>
  </si>
  <si>
    <t>consumes 67mA; PPVRTC_G3H missing, shorted cap (name not given)</t>
  </si>
  <si>
    <t>https://wiki2.rossmanngroup.com/index.php?title=A1466_2015-2017_13”_Macbook_Air</t>
  </si>
  <si>
    <t>Worked after replacing cap from the donor board</t>
  </si>
  <si>
    <t>https://www.youtube.com/watch?v=UcFkOX4PJHM</t>
  </si>
  <si>
    <t>Identifying power cycling, repairing Macbook logic board</t>
  </si>
  <si>
    <t>https://www.youtube.com/watch?v=2D81CE5I3Hg</t>
  </si>
  <si>
    <t>Macbook Air, no green light: chip randomly died.</t>
  </si>
  <si>
    <t>U7090 died</t>
  </si>
  <si>
    <t>12 mA from charger, 3.0 V on PP3V42, turned on after heating U7090</t>
  </si>
  <si>
    <t>Bene</t>
  </si>
  <si>
    <t>replaced U7090 -&gt; fixed</t>
  </si>
  <si>
    <t>https://www.youtube.com/watch?v=BoP4pAqjMkk</t>
  </si>
  <si>
    <t>Paul demonstrates how to work with a hole under a BGA chip.</t>
  </si>
  <si>
    <t>BGA</t>
  </si>
  <si>
    <t>https://www.youtube.com/watch?v=xtjsCnEhnCg</t>
  </si>
  <si>
    <t>Mac authorized dealer said WHAT??? + 1st attempt at ASMR board repair.</t>
  </si>
  <si>
    <t>Shorted backlight output capacitor</t>
  </si>
  <si>
    <t>820-00239-09</t>
  </si>
  <si>
    <t>identified by checking backlight output resistance while unplugging screen to confirm it's a short there, then passing 5 V through the board and pouring alcohol on it to see which part boils away first</t>
  </si>
  <si>
    <t>Solution was already in wiki</t>
  </si>
  <si>
    <t>https://www.youtube.com/watch?v=ejm89zrAa-A</t>
  </si>
  <si>
    <t>Macbook Air A1466 board drawing 200 mA but not turning on: how to repair.</t>
  </si>
  <si>
    <t>Power On</t>
  </si>
  <si>
    <t>https://www.youtube.com/watch?v=HFrUbK6Ivqo</t>
  </si>
  <si>
    <t>820-3437 not turning on 200mA drawn from power supply.</t>
  </si>
  <si>
    <t>U8005 and C8005 were corroded.</t>
  </si>
  <si>
    <t>Corrosion on U8005 and C8005 -&gt; components replaced -&gt; fixed.</t>
  </si>
  <si>
    <t>Added to wiki.</t>
  </si>
  <si>
    <t>https://www.youtube.com/watch?v=pVg6Oxn9IUM</t>
  </si>
  <si>
    <t>Recovering from mistakes while fixing a board. Positivity wins.</t>
  </si>
  <si>
    <t>bootlooping 5v 350mA on charger</t>
  </si>
  <si>
    <t>bad CD3215</t>
  </si>
  <si>
    <t>820-00923</t>
  </si>
  <si>
    <t>https://www.youtube.com/watch?v=7kvFqPFPRCs</t>
  </si>
  <si>
    <t>What do I do if my MacBook Air won't turn on?</t>
  </si>
  <si>
    <t>https://www.youtube.com/watch?v=Y0JR1d7AizY</t>
  </si>
  <si>
    <t>How to repair a Macbook that doesn't power on after liquid</t>
  </si>
  <si>
    <t>https://www.youtube.com/watch?v=5z98WJ0nLQ8</t>
  </si>
  <si>
    <t>Will a MacBook work after spilled water?</t>
  </si>
  <si>
    <t>https://www.youtube.com/watch?v=bbYhIS_t_ck</t>
  </si>
  <si>
    <t>How do I fix a wet MacBook Air?</t>
  </si>
  <si>
    <t>https://www.youtube.com/watch?v=WbuRSUitwCw</t>
  </si>
  <si>
    <t>Paul's corner: ? folder on A1706 Macbook Pro, SSD not detected</t>
  </si>
  <si>
    <t>SSD</t>
  </si>
  <si>
    <t>https://www.youtube.com/watch?v=aMy3xLcH78g</t>
  </si>
  <si>
    <t>What do I do if my Mac isn’t charging?</t>
  </si>
  <si>
    <t>No Charging</t>
  </si>
  <si>
    <t>https://www.youtube.com/watch?v=ivJ8xSFFBIQ</t>
  </si>
  <si>
    <t>Paul's corner - replacing keyboard ICs on A1502 2015 Macbook Pro 820-4924</t>
  </si>
  <si>
    <t>https://www.youtube.com/watch?v=-we05BQiBOg</t>
  </si>
  <si>
    <t>Louis fixes girlfriend's Macbook.</t>
  </si>
  <si>
    <t>No backlight, Kernel panics/beeping on boot.</t>
  </si>
  <si>
    <t>Chipped/corroded capacitor in backlight circuit (back light fuse was replaced also)</t>
  </si>
  <si>
    <t>Fan was not plugged in properly.</t>
  </si>
  <si>
    <t>Customer removed broken capacitor, new capacitor was placed, SPI ROM chip was corroded and those pads were cleaned.</t>
  </si>
  <si>
    <t>BertB</t>
  </si>
  <si>
    <t>There were a lot of issues with this MAC: backlight capacitor chipped/shorted; long-screwed; fan not plugged in properly; SPI Rom area was corroded, which was related to PM_SLP_S3_L, which is why the WIFI wasn't working, enamel jumper wire was installed because of broken via; corrosion damage in memory power circuitry. Other corrosion/liquid damage on the board. The external wifi adapter was destroyed in front to the customer. The Rossmann Repair Group hammer was handy.</t>
  </si>
  <si>
    <t>https://www.youtube.com/watch?v=MyHPEFzEGRg</t>
  </si>
  <si>
    <t>How do I fix a black screen on my Touchbar MacBook Pro?</t>
  </si>
  <si>
    <t>No Image/black screen</t>
  </si>
  <si>
    <t>Short b/w backlight and adjacent pin on screen connector</t>
  </si>
  <si>
    <t>fixed by replacing the chip the pin next to the backlight pin goes to, a muxing circuit for switching output b/w iGPU and dGPU. That chip will have to come from a donor board.</t>
  </si>
  <si>
    <t>Solution already exists in wiki; added a link to this video since it's sort of in tutorial style</t>
  </si>
  <si>
    <t>https://www.youtube.com/watch?v=z-jfh3TtTwE</t>
  </si>
  <si>
    <t>Why are the USB ports not working on my Mac?</t>
  </si>
  <si>
    <t>USB ports not working</t>
  </si>
  <si>
    <t>Corroded U4600 chip</t>
  </si>
  <si>
    <t>A1286</t>
  </si>
  <si>
    <t>820-3330</t>
  </si>
  <si>
    <t>A1286 2012 15” Macbook Pro Wiki Page</t>
  </si>
  <si>
    <t>https://www.youtube.com/watch?v=u1bkQInZWUk</t>
  </si>
  <si>
    <t>Can a Macbook with water damage be repaired?</t>
  </si>
  <si>
    <t>https://www.youtube.com/watch?v=N5OI0KM-NEA</t>
  </si>
  <si>
    <t>Fixing a Macbook. Let's fix a Macbook. :)</t>
  </si>
  <si>
    <t>Doesn't turn on 12mA charging</t>
  </si>
  <si>
    <t>JustCubbin</t>
  </si>
  <si>
    <t>ppbus342 present smc reset not present Fix:smc reset contact corrosion - clean &amp; resolder</t>
  </si>
  <si>
    <t>https://www.youtube.com/watch?v=N0pN58WhvsI</t>
  </si>
  <si>
    <t>820-00840 A1708 Macbook Pro with no backlight: how to repair its logic board.</t>
  </si>
  <si>
    <t>820-008440</t>
  </si>
  <si>
    <t>https://www.youtube.com/watch?v=_dAFctM5xTE</t>
  </si>
  <si>
    <t>Final non-Louis repair video my plane landed back in NYC see you later today</t>
  </si>
  <si>
    <t>Liquid (chicken stew) damage</t>
  </si>
  <si>
    <t>1.7 V on PPBUS</t>
  </si>
  <si>
    <t>fixed by taking out board, removing some contaminants on it and replugging everything back in</t>
  </si>
  <si>
    <t>Added to wiki under existing issue for low voltage on PPBUS</t>
  </si>
  <si>
    <t>https://www.youtube.com/watch?v=rod5qZD7WoQ</t>
  </si>
  <si>
    <t>Meet an AUSTRALIAN who fixes boards: Paul Daniels!</t>
  </si>
  <si>
    <t>Guest repair</t>
  </si>
  <si>
    <t>https://www.youtube.com/watch?v=orgmmjD3prc</t>
  </si>
  <si>
    <t>Introducing Louis' replacement(this is the best we could do on short notice, sorry ppl)</t>
  </si>
  <si>
    <t>https://www.youtube.com/watch?v=rPMyN_BUgLA</t>
  </si>
  <si>
    <t>How Anel is spending his day</t>
  </si>
  <si>
    <t>Bad Capacitor</t>
  </si>
  <si>
    <t>0.2A,  short to ground on PPBUS_G3H</t>
  </si>
  <si>
    <t>not visible in video</t>
  </si>
  <si>
    <t>Resistance between PPBUS_G3H and CPU coil= 22 Ohm, capacitor replaced-&gt;fixed</t>
  </si>
  <si>
    <t>https://www.youtube.com/watch?v=x4PBpdooODo</t>
  </si>
  <si>
    <t>Can DUST kill a Macbook motherboard?</t>
  </si>
  <si>
    <t>Dust Damage</t>
  </si>
  <si>
    <t>https://www.youtube.com/watch?v=d8yz104BP0A</t>
  </si>
  <si>
    <t>Louis' last repair before a long vacation</t>
  </si>
  <si>
    <t>https://www.youtube.com/watch?v=eGr_DRojGNg</t>
  </si>
  <si>
    <t>USB-C Macbook Pro not turning on no PPBUS_G3H</t>
  </si>
  <si>
    <t>NO PPBUS_G3H</t>
  </si>
  <si>
    <t>Death ISL 9239</t>
  </si>
  <si>
    <t>USB-C</t>
  </si>
  <si>
    <t>Replace of ISL 9239</t>
  </si>
  <si>
    <t>https://www.youtube.com/watch?v=Mo8GzTFJSIA</t>
  </si>
  <si>
    <t>Macbook Air takes 20 milliamps, doesn't turn on: logic board repair</t>
  </si>
  <si>
    <t>https://www.youtube.com/watch?v=PDKlWu1eDFA</t>
  </si>
  <si>
    <t>A1708 Macbook Pro 20v 0amps not turning on</t>
  </si>
  <si>
    <t>20V, 0A, short to ground on PPBUS_G3H</t>
  </si>
  <si>
    <t>820-00840-A</t>
  </si>
  <si>
    <t>Resistance between PPBUS_G3H and CPU coil= 3.6 Ohm, capacitor replaced-&gt;fixed</t>
  </si>
  <si>
    <t>https://www.youtube.com/watch?v=QnowcxcO2-0</t>
  </si>
  <si>
    <t>Employee shows up to work drunk. Can he still beat Genius Bar?</t>
  </si>
  <si>
    <t>(1)Bad backlight fuse, (2)Ribbon connector to keyboard bent/dirty</t>
  </si>
  <si>
    <t>(1) No backlight, (2)Machine not turing on (power button not working)</t>
  </si>
  <si>
    <t>(1)Blown backlight fuse, (2)Power button/keyboard not working (ribbon connector to keyboard bent/dirty)</t>
  </si>
  <si>
    <t>(1)MacBook Air, (2)MacBook Pro</t>
  </si>
  <si>
    <t>(1)A1466, (2)A1502</t>
  </si>
  <si>
    <t>(1)820-00165, (2) 820-3476-A</t>
  </si>
  <si>
    <t>(1)5mV on backlight, Backlight fuse replaced-&gt;fixed, (2) Ribbon connector to keyboard bend back and cleaned-&gt;fixed</t>
  </si>
  <si>
    <r>
      <t xml:space="preserve">(1) </t>
    </r>
    <r>
      <rPr>
        <color rgb="FF1155CC"/>
        <u/>
      </rPr>
      <t>https://wiki2.rossmanngroup.com/index.php?title=A1466_2015-2017_13%E2%80%9D_Macbook_Air</t>
    </r>
    <r>
      <t>, (2) https://wiki2.rossmanngroup.com/index.php?title=A1502_2013-2014_13%E2%80%9D_Macbook_Pro_Retina</t>
    </r>
  </si>
  <si>
    <t>2 repairs in 1 video, (1)Solution was already in wiki, added link to video + some info, (2) symptom and solution added + link to video + some info, logic board number was not in video but based on model A1502 and image matching it should be 820-3476-A</t>
  </si>
  <si>
    <t>https://www.youtube.com/watch?v=ZbrgBKa4-OA</t>
  </si>
  <si>
    <t>A fun 820-00165 board repair missing PP3V42_G3H</t>
  </si>
  <si>
    <t>Not powering on, No green light/PP3V42_G3H</t>
  </si>
  <si>
    <t>Q7010 not turning on because zener diode D7012 (HA) died</t>
  </si>
  <si>
    <t>D7012 was replaced, power went through Q7010 as it should and fan spin occurred (aka fixed).</t>
  </si>
  <si>
    <t>Voltage was checked at various points, and it was traced back towards supply until it was determined Q7010 was not turning on.</t>
  </si>
  <si>
    <t>https://www.youtube.com/watch?v=Cn7iFO1TNEw</t>
  </si>
  <si>
    <t>A1278 Macbook taking 200 mA but not turning on</t>
  </si>
  <si>
    <t>Unknown</t>
  </si>
  <si>
    <t>No Power On, 200mA, PP5V_S3 = 0V</t>
  </si>
  <si>
    <t>PCH (U1800) has gone bad.</t>
  </si>
  <si>
    <t>Board was not fixed as it was not economically viable to do so.</t>
  </si>
  <si>
    <t>https://wiki2.rossmanngroup.com/index.php?title=A1278_2011_13%E2%80%9D_Macbook_Pro</t>
  </si>
  <si>
    <t>PP5V_S3 =0V because TPS51125 (U7200) has a 3.5V in on ENTRIP1 from P5VS3_EN_L. Q7221 was removed and then TPS51125 worked. P5VS3_EN_L was high because of Q7911 and PM_SLP_S4_L. PCH was running hot (~50C).</t>
  </si>
  <si>
    <t>https://www.youtube.com/watch?v=eJvoZMD4iBE</t>
  </si>
  <si>
    <t>Why pay Louis? YOU CAN TAKE IT SOMEPLACE CHEAPER!!!</t>
  </si>
  <si>
    <t>Bad Reflow of U8900</t>
  </si>
  <si>
    <t>Initially No Power, then only power without image</t>
  </si>
  <si>
    <t>Bridging between resistors R8983 and R8974</t>
  </si>
  <si>
    <t>Bridges between U8900 pins {13, 14, 15} and {18, 19} due to solder bubbles</t>
  </si>
  <si>
    <t>There was clicking from (probably) the hard drive, but it was solved.</t>
  </si>
  <si>
    <r>
      <t xml:space="preserve">entry on wiki not done, please check transcripts; the model number is not from the year Louis mentions in the video For further improvement: </t>
    </r>
    <r>
      <rPr>
        <color rgb="FF1155CC"/>
        <u/>
      </rPr>
      <t>Filtered Video Transcript</t>
    </r>
    <r>
      <t xml:space="preserve">, and </t>
    </r>
    <r>
      <rPr>
        <color rgb="FF1155CC"/>
        <u/>
      </rPr>
      <t>Full Video Transcript</t>
    </r>
  </si>
  <si>
    <t>https://www.youtube.com/watch?v=0ZlhAXo65Yk</t>
  </si>
  <si>
    <t>No green light on A1278 Macbook</t>
  </si>
  <si>
    <t>https://www.youtube.com/watch?v=OkJjcA7Oe-8</t>
  </si>
  <si>
    <t>I'm not angry with you. I'm just disappointed in you.</t>
  </si>
  <si>
    <t>https://www.youtube.com/watch?v=Cm3NRE3KKsU</t>
  </si>
  <si>
    <t>Can Macbook be fixed?</t>
  </si>
  <si>
    <t>Short circuit</t>
  </si>
  <si>
    <t>Taking 0 AMPS</t>
  </si>
  <si>
    <t>Short circuit on chip C2421</t>
  </si>
  <si>
    <t>https://www.youtube.com/watch?v=7-fmZX4FcNc</t>
  </si>
  <si>
    <t>Passing gear down to channel's protege</t>
  </si>
  <si>
    <t>CD3215 corroded</t>
  </si>
  <si>
    <t>5.22 volts, 0A, doesn't change to 20V before it dies - it immediately dies</t>
  </si>
  <si>
    <t>820-00281-A</t>
  </si>
  <si>
    <t>power cycling 5v between 0-30mA and 0-300mA</t>
  </si>
  <si>
    <t>https://www.youtube.com/watch?v=FpNitLBUuYI</t>
  </si>
  <si>
    <t>NEW Macbook Air repair || discussion of Google's CREEPY permanent storage of all recordings</t>
  </si>
  <si>
    <t>5v 0-300mA draw</t>
  </si>
  <si>
    <t>820-01521-02</t>
  </si>
  <si>
    <t>corroded area arround Q7660, resodering the area fixed the problem</t>
  </si>
  <si>
    <t>https://www.youtube.com/watch?v=ojyF6FSTA8g</t>
  </si>
  <si>
    <t>Macbook Air screen flickers: fixed by the magic of Paul S.</t>
  </si>
  <si>
    <t>Screen flickers</t>
  </si>
  <si>
    <t>https://www.youtube.com/watch?v=GGCRSaJlxjc</t>
  </si>
  <si>
    <t>Paul fixes SCORCHED Macbook Pro Retina, restoring USB and HDMI.</t>
  </si>
  <si>
    <t>USB</t>
  </si>
  <si>
    <t>HDMI</t>
  </si>
  <si>
    <t>https://www.youtube.com/watch?v=ChGxoHD_vlE</t>
  </si>
  <si>
    <t>A1708 Macbook Pro has no audio: repair of logic board</t>
  </si>
  <si>
    <t>No Audio</t>
  </si>
  <si>
    <t>Audio</t>
  </si>
  <si>
    <t>https://www.youtube.com/watch?v=HlQ-FUMcNy0</t>
  </si>
  <si>
    <t>Louis does NOT cherrypick: the queue is random.</t>
  </si>
  <si>
    <t>https://www.youtube.com/watch?v=TanMkzTZPPQ</t>
  </si>
  <si>
    <t>What does knockoff charger do to Macbook Pro Retina?</t>
  </si>
  <si>
    <t>Macbook not getting power.</t>
  </si>
  <si>
    <t>Long screw damage</t>
  </si>
  <si>
    <t>MacBook Pro Retina</t>
  </si>
  <si>
    <t>Incorrect webcam cable used</t>
  </si>
  <si>
    <t>CAT_HQ_1</t>
  </si>
  <si>
    <t>https://www.youtube.com/watch?v=vBaaa-aajiM</t>
  </si>
  <si>
    <t>Macbook Pro Retina screen flickers: why? Let's fix its logic board and find out.</t>
  </si>
  <si>
    <t>https://www.youtube.com/watch?v=YP6Z3Fml9f4</t>
  </si>
  <si>
    <t>Why Macbook Pro Retina has no green light and 12.23v on PPBUS_G3H</t>
  </si>
  <si>
    <t>https://www.youtube.com/watch?v=L8sc8ll7EaA</t>
  </si>
  <si>
    <t>Louis fixes boards worse than franchise :'(</t>
  </si>
  <si>
    <t>https://www.youtube.com/watch?v=gmRd9IVE6dc</t>
  </si>
  <si>
    <t>Why new Macbook boards will be unfixable for me: sad :(</t>
  </si>
  <si>
    <t>https://www.youtube.com/watch?v=dZtrK9bNckI</t>
  </si>
  <si>
    <t>Why Macbook Pro retina logic board takes 100 mA but doesn't turn on</t>
  </si>
  <si>
    <t>https://www.youtube.com/watch?v=_9qzWTIl80c</t>
  </si>
  <si>
    <t>Two chips: one nozzle :)</t>
  </si>
  <si>
    <t>https://www.youtube.com/watch?v=XbJIIh20cJs</t>
  </si>
  <si>
    <t>No backlight on awful Macbook Air</t>
  </si>
  <si>
    <t>Failed resistor</t>
  </si>
  <si>
    <t>0V on backlight enable, 200KOhm resistor in the voltage divider measuring 7.3 million ohms</t>
  </si>
  <si>
    <t>R7731 replaced -&gt; fixed</t>
  </si>
  <si>
    <t>https://www.youtube.com/watch?v=tyr3qqKlZGM</t>
  </si>
  <si>
    <t>A1708 Macbook Pro not charging or turning on with a LAAAAAABEL on it</t>
  </si>
  <si>
    <t>Bad solder of R3001 resistor (not passing PP3V3_G3H through to one of the CD3215s)</t>
  </si>
  <si>
    <t>5V 20-30mA draw</t>
  </si>
  <si>
    <t>Retina, resoldering R3001 fixed  the issue</t>
  </si>
  <si>
    <t>Boba0514</t>
  </si>
  <si>
    <t>https://www.youtube.com/watch?v=QF62mMv-epA</t>
  </si>
  <si>
    <t>Macbook Pro no green light on magsafe charger</t>
  </si>
  <si>
    <t>Corrosion of SMC connections</t>
  </si>
  <si>
    <t>SMC not doing its job</t>
  </si>
  <si>
    <t>SMC rehot fixed corroded connection</t>
  </si>
  <si>
    <t>https://www.youtube.com/watch?v=1QfI6KqJ9fY</t>
  </si>
  <si>
    <t>Louis stops using profane language, and fixes a board.</t>
  </si>
  <si>
    <t>Bad U1900 clock chip</t>
  </si>
  <si>
    <t>No power On</t>
  </si>
  <si>
    <t>Missing PM_SLP_S4_L</t>
  </si>
  <si>
    <t>Replacement of U1900 fixed the issue</t>
  </si>
  <si>
    <t>https://www.youtube.com/watch?v=oTHwxtpUUeE</t>
  </si>
  <si>
    <t>820-3115 A1278 Macbook Pro not turning on logic board repair</t>
  </si>
  <si>
    <t>Bad C6213 capacitor shorting to ground</t>
  </si>
  <si>
    <t>PP5V_S3 shorted to ground</t>
  </si>
  <si>
    <t>Replacement of C6213 capacitor fixed the issue</t>
  </si>
  <si>
    <t>Cap shorting in audio circuit was predicted</t>
  </si>
  <si>
    <t>https://www.youtube.com/watch?v=ho-DMVLAC2c</t>
  </si>
  <si>
    <t>PM_SLP_S4_L missing on disgusting Macbook Air</t>
  </si>
  <si>
    <t>Misaligned CD3211, bad trace of resistor in SPI ROM area</t>
  </si>
  <si>
    <t>A1465</t>
  </si>
  <si>
    <t>820-00164</t>
  </si>
  <si>
    <t>Resoldering CD3211, cleaning and resoldering resistors in SPI ROM area, and ultrasonic fixed the issue</t>
  </si>
  <si>
    <t>https://wiki2.rossmanngroup.com/index.php?title=A1465_2015-2016_11%E2%80%9D_Macbook_Air</t>
  </si>
  <si>
    <t>https://www.youtube.com/watch?v=6yVUEXRonHc</t>
  </si>
  <si>
    <t>A1706 Macbook Pro 820-00239 not charging or turning on: but why?</t>
  </si>
  <si>
    <t>bad u7000 (isl9239), bad input diode for u6903, bad c6905 and c6906 caps</t>
  </si>
  <si>
    <t>missing PP3V3_G3H</t>
  </si>
  <si>
    <t>Checking through the components responsible for creating PP3V3_G3H, looking at enable and input voltages</t>
  </si>
  <si>
    <t>https://www.youtube.com/watch?v=JrkH5FA8Sxk</t>
  </si>
  <si>
    <t>Rehot PMIC bro? Yes, rehot PMIC bro!</t>
  </si>
  <si>
    <t>bad solder of PMIC (U7800), bad caps near PMIC</t>
  </si>
  <si>
    <t>pp_en_p3v3_s5g missing</t>
  </si>
  <si>
    <t>PMIC (U7800) rehot and replacement of corroded caps fixed the issue</t>
  </si>
  <si>
    <t>https://www.youtube.com/watch?v=iIZL50SzUcQ</t>
  </si>
  <si>
    <t>Why did Louis move to front of store?</t>
  </si>
  <si>
    <t>https://www.youtube.com/watch?v=-h01fNXsbrQ</t>
  </si>
  <si>
    <t>Genius bar quotes FAIR price... what?</t>
  </si>
  <si>
    <t>https://www.youtube.com/watch?v=QrVElGj5vZI</t>
  </si>
  <si>
    <t>Why are TPS51980 U7501 chip power rails jumping on Macbook logic board?</t>
  </si>
  <si>
    <t xml:space="preserve"> </t>
  </si>
  <si>
    <t>TPS51980 U7501</t>
  </si>
  <si>
    <t>https://www.youtube.com/watch?v=tKaR84m3hiU</t>
  </si>
  <si>
    <t>Why is PM_SLP_S4_L missing on this Macbook Air logic board?</t>
  </si>
  <si>
    <t>Power</t>
  </si>
  <si>
    <t>https://www.youtube.com/watch?v=dX4nahRELzs</t>
  </si>
  <si>
    <t>Why is PPBUS_G3H 1.7v on this Macbook Air logic board?</t>
  </si>
  <si>
    <t>https://www.youtube.com/watch?v=lHdH-Co7jWE</t>
  </si>
  <si>
    <t>What causes 4v on PPBUS_G3H on Macbook logic board?</t>
  </si>
  <si>
    <t>https://www.youtube.com/watch?v=eli61mQk2GI</t>
  </si>
  <si>
    <t>A fun day of board repair at Rossmann Group</t>
  </si>
  <si>
    <t>No Power, solder ball between two caps</t>
  </si>
  <si>
    <t>Blown Fuse - F7140</t>
  </si>
  <si>
    <t>Bad cap - C7620</t>
  </si>
  <si>
    <t>Also replaced clock chip, because of corrosion near it and schmuz on top</t>
  </si>
  <si>
    <t>https://www.youtube.com/watch?v=9mxE9sEGNmA</t>
  </si>
  <si>
    <t>RANDOM :)</t>
  </si>
  <si>
    <t>https://www.youtube.com/watch?v=XKppy3TRTpM</t>
  </si>
  <si>
    <t>820-4924 drawing 70 milliamps but not powering on</t>
  </si>
  <si>
    <t>https://www.youtube.com/watch?v=P18RnSzkejw</t>
  </si>
  <si>
    <t>Why is ALL_SYS_PWRGD missing?</t>
  </si>
  <si>
    <t>RendySurvage</t>
  </si>
  <si>
    <t>https://www.youtube.com/watch?v=vspdp2NqhmI</t>
  </si>
  <si>
    <t>820-00281 Macbook Pro Touchbar board is dead: why?</t>
  </si>
  <si>
    <t>Touch Bar</t>
  </si>
  <si>
    <t>https://www.youtube.com/watch?v=AZ4H3GF6LmM</t>
  </si>
  <si>
    <t>What is power cycling and what causes it on Macbook logic board?</t>
  </si>
  <si>
    <t>Power Cycling</t>
  </si>
  <si>
    <t>https://www.youtube.com/watch?v=SeqZ6xKH94g</t>
  </si>
  <si>
    <t>Macbook Pro A1502 no green light after liquid damage</t>
  </si>
  <si>
    <t>https://www.youtube.com/watch?v=bNmEXcYZQVw</t>
  </si>
  <si>
    <t>The best Macbook logic board repair - right here on http://www.rossmanngroup.com</t>
  </si>
  <si>
    <t>https://www.youtube.com/watch?v=2eXMFIkdA0o</t>
  </si>
  <si>
    <t>The PROPER way to solder BGA chips.</t>
  </si>
  <si>
    <t>Soldering</t>
  </si>
  <si>
    <t>https://www.youtube.com/watch?v=6dIXmrpHvSk</t>
  </si>
  <si>
    <t>MacBook air board repair + ten minutes of pure, unadulterated shilling for rossmanngroup.com</t>
  </si>
  <si>
    <t>Debris/corrosion under TPS51980</t>
  </si>
  <si>
    <t>PP3V42 present, 14mA power draw, no power -&gt; TPS51980 bad</t>
  </si>
  <si>
    <t>TPS51980 replaced -&gt; fixed</t>
  </si>
  <si>
    <t>https://www.youtube.com/watch?v=WDd0mTVGYuI</t>
  </si>
  <si>
    <t>Why does Louis wear gloves when working on Macbooks?</t>
  </si>
  <si>
    <t>Safety and Health at Work</t>
  </si>
  <si>
    <t>https://www.youtube.com/watch?v=OXOrzOqJIwo</t>
  </si>
  <si>
    <t>Can Touchbar Macbook Pro logic board that won't charge be fixed?</t>
  </si>
  <si>
    <t>https://www.youtube.com/watch?v=Jfn0A3Wpa3o</t>
  </si>
  <si>
    <t>Can Macbook Air be fixed outside of a miserable CSAT Solutions sweatshop?</t>
  </si>
  <si>
    <t>https://www.youtube.come/watch?v=OjUKFg7AGmQ</t>
  </si>
  <si>
    <t>Crest Ultrasonic Cleaner performs miracle on little Macbook Air.</t>
  </si>
  <si>
    <t>Ultrasonic Cleaning Procedures</t>
  </si>
  <si>
    <t>https://www.youtube.com/watch?v=nZtH3biLKwc</t>
  </si>
  <si>
    <t>Fixing USB-C Macbook that doesn't charge || College prof claims real programmers use mac?</t>
  </si>
  <si>
    <t>https://www.youtube.com/watch?v=5Z8dAcpA_80</t>
  </si>
  <si>
    <t>Why is Macbook Pro Retina taking 200mA and not turning on?</t>
  </si>
  <si>
    <t>https://www.youtube.com/watch?v=NrD1-MXHEVI</t>
  </si>
  <si>
    <t>Macbook Pro Retina no backlight after screen replacement: FIXED!</t>
  </si>
  <si>
    <t>https://www.youtube.com/watch?v=Qil4DzBgm3I</t>
  </si>
  <si>
    <t>Macbook Air logic board repair PM_SLP_S4_L missing</t>
  </si>
  <si>
    <t>Corrosion under U1950</t>
  </si>
  <si>
    <t>PM_SLP_S4_L missing, not pulsing</t>
  </si>
  <si>
    <t>9mA power draw in computer, 35mA power draw on bench, PPBUS_G3H, PPVRTC_G3H, PP5VS5 all present, PP5VS4 missing. Replaced U1950 -&gt; fixed.</t>
  </si>
  <si>
    <t>U1950 was corroded</t>
  </si>
  <si>
    <t>https://www.youtube.com/watch?v=Wo4b_In1uqs</t>
  </si>
  <si>
    <t>Why is Macbook Air missing PM_SLP_S4_L again?</t>
  </si>
  <si>
    <t>Charge light but no fanspin</t>
  </si>
  <si>
    <t>PM_SLP_S4_L Missing</t>
  </si>
  <si>
    <t>https://www.youtube.com/watch?v=_a7X9845ORc</t>
  </si>
  <si>
    <t>What part of Macbook is made from BULLETPROOF component quality?</t>
  </si>
  <si>
    <t>Learning</t>
  </si>
  <si>
    <t>Learning about Components</t>
  </si>
  <si>
    <t>https://www.youtube.com/watch?v=uohBN9y0gTs</t>
  </si>
  <si>
    <t>Does Macbook can be fixed?</t>
  </si>
  <si>
    <t>On charger 5V, 0.3A; CD3215 popped open</t>
  </si>
  <si>
    <t>Subtle Nod</t>
  </si>
  <si>
    <t>After replacing CD3252, and plugging it in, it took 5.23 volts, and 1 amp, then the PCH started smoking using 20 volts and 6 milamps. Then Louis passed the board to Paul.</t>
  </si>
  <si>
    <t>https://www.youtube.com/watch?v=gRFsKmA-AIU</t>
  </si>
  <si>
    <t>Can Macbook logic board burn and die without liquid?</t>
  </si>
  <si>
    <t>Magic Smoke, no Backlight</t>
  </si>
  <si>
    <t>Macbook powers On, but no Backlight</t>
  </si>
  <si>
    <t>bad Pad under Chip U7700, PIN21 (LCD Feedback) is burned</t>
  </si>
  <si>
    <t>MacBook 15"</t>
  </si>
  <si>
    <t>Why does it burn? Because its a macbook. No external physical damage was done to it</t>
  </si>
  <si>
    <t>GregorS</t>
  </si>
  <si>
    <t>Replace Pad with Jumper wire</t>
  </si>
  <si>
    <t>https://www.youtube.com/watch?v=hdZ37PQzIBE</t>
  </si>
  <si>
    <t>Touchbar Macbook Pro repair after devastating liquid spill</t>
  </si>
  <si>
    <t>Not powering on</t>
  </si>
  <si>
    <t>Stuck at 5V on the USB-C charger, PP3V3_G3H has 5V input but 0V output, PP3V3_G3H area has corrosion</t>
  </si>
  <si>
    <t>PP3V3_G3H on Pin10 enable line has 0.0V, ISO9239 area is very hard corroded</t>
  </si>
  <si>
    <t>Touch Bar, Issue according to Wiki: PP3V3_G3H missing due to PM_EN_P3V3_G3H missing due to bad ISL9239</t>
  </si>
  <si>
    <t>Liquid damage on booth board sides, clean PP3V3_G3H area and replace chip -&gt; measure 0.0V enable signal on PIN10 of the chip -&gt; clean ISO 9239 area and replace chip (VoltageIn PIN5 heavy burned) -&gt; replug charger (20V/0.9A) -&gt; measure 0.7V on VCore -&gt; plug screen on, it boot up</t>
  </si>
  <si>
    <t>https://www.youtube.com/watch?v=vXymRpTYI6g</t>
  </si>
  <si>
    <t>One nozzle flows two chips at the same time :D</t>
  </si>
  <si>
    <t>bad CD3215C00 chips</t>
  </si>
  <si>
    <t>Stuck at 5V on the USB-C charger even with PP3v3_G3H was present</t>
  </si>
  <si>
    <t>Other charging port not working</t>
  </si>
  <si>
    <t>Macbook</t>
  </si>
  <si>
    <t>Replaced both CD3215C00 chips</t>
  </si>
  <si>
    <t>https://www.youtube.com/watch?v=P0QUr3n5W1E</t>
  </si>
  <si>
    <t>Why does A1398 Retina Macbook Pro have no backlight?</t>
  </si>
  <si>
    <t>https://www.youtube.com/watch?v=p18YbmWcFo0</t>
  </si>
  <si>
    <t>Why does Macbook Air board draw 150mA and not turn on?</t>
  </si>
  <si>
    <t>https://www.youtube.com/watch?v=SR94QHGlYRs</t>
  </si>
  <si>
    <t>How to diagnose an ISL95530 U7000 failure on a 12' A1534 Macbook</t>
  </si>
  <si>
    <t>ISL95530 U7000</t>
  </si>
  <si>
    <t>A1534</t>
  </si>
  <si>
    <t>12'</t>
  </si>
  <si>
    <t>https://www.youtube.com/watch?v=fwMj6-t_nPE</t>
  </si>
  <si>
    <t>Finding the nub: how to fix Macbook logic boards when solder points corrode away.</t>
  </si>
  <si>
    <t>https://www.youtube.com/watch?v=X2UlXmMMn6Y</t>
  </si>
  <si>
    <t>Why fix logic boards before cleaning the corrosion?</t>
  </si>
  <si>
    <t>https://www.youtube.com/watch?v=fTvAUUUQqvM</t>
  </si>
  <si>
    <t>Louis fixes board while losing mind, earns 1 star review.</t>
  </si>
  <si>
    <t>https://www.youtube.com/watch?v=VJAeiCM5xSQ</t>
  </si>
  <si>
    <t>Can Best Buy GeekSquad fix Macbook Air liquid damage?</t>
  </si>
  <si>
    <t>https://www.youtube.com/watch?v=sVYB610F_2U</t>
  </si>
  <si>
    <t>Why is PP3V3_G3H the most important power line on USB-C Macbook Pros?</t>
  </si>
  <si>
    <t>https://www.youtube.com/watch?v=OwiKfiG7Aas</t>
  </si>
  <si>
    <t>Can Sweden fix Macbook?</t>
  </si>
  <si>
    <t>Not powering on.</t>
  </si>
  <si>
    <t>Corrosion around 5V regulator/TPS51980 (U7501)</t>
  </si>
  <si>
    <t>Corrosion on JTAG Connector</t>
  </si>
  <si>
    <t>TPS51980 was replaced and related corroded capacitors were replaced.</t>
  </si>
  <si>
    <t>The bigger the glob, the better the job (Amteck flux).</t>
  </si>
  <si>
    <t>https://www.youtube.com/watch?v=tOmEpi2V6Uc</t>
  </si>
  <si>
    <t>Why is Macbook Air dead AGAIN???</t>
  </si>
  <si>
    <t>https://www.youtube.com/watch?v=HC2SVCF9mBI</t>
  </si>
  <si>
    <t>Why are franchise repair companies horrible at repair?</t>
  </si>
  <si>
    <t>https://www.youtube.com/watch?v=rjDkXeNk_I8</t>
  </si>
  <si>
    <t>USB-C charging failure in Touchbar Macbook Pro</t>
  </si>
  <si>
    <t>Defecive chip</t>
  </si>
  <si>
    <t>U7000 ISL9239 chip is dead</t>
  </si>
  <si>
    <t>https://wiki2.rossmanngroup.com/index.php?title=A1707_2016-2017_Touchbar_15”_macbook_Pro</t>
  </si>
  <si>
    <t>5V 0Amp on charge port</t>
  </si>
  <si>
    <t>https://www.youtube.com/watch?v=Yi-Ki8y1xXU</t>
  </si>
  <si>
    <t>Louis meets his mentor &amp; fixes a terrible Apple refurb.</t>
  </si>
  <si>
    <t>https://www.youtube.com/watch?v=nJkA_mzd6MY</t>
  </si>
  <si>
    <t>Can thunderbolt circuit kill a Macbook?</t>
  </si>
  <si>
    <t>https://www.youtube.com/watch?v=vUT3O1fUyNI</t>
  </si>
  <si>
    <t>Retina Macbook Pro no image after liquid damage</t>
  </si>
  <si>
    <t>No Screen</t>
  </si>
  <si>
    <t>https://www.youtube.com/watch?v=uG2CXDhNkTg</t>
  </si>
  <si>
    <t>Can Macbook have USB port?</t>
  </si>
  <si>
    <t>https://www.youtube.com/watch?v=huSSYJC3Nts</t>
  </si>
  <si>
    <t>Falling through cracks of despair? Get a Macbook repair!(at rossmanngroup.com)  😊</t>
  </si>
  <si>
    <t>https://www.youtube.com/watch?v=jahtu1_idVU</t>
  </si>
  <si>
    <t>Apple BOTCHES Macbook board design: AGAIN!</t>
  </si>
  <si>
    <t>https://www.youtube.com/watch?v=F-sTAO9BEqE</t>
  </si>
  <si>
    <t>A1534 12' Macbook, 820-00045 30-60 milliamp power cycling: logic board repair.</t>
  </si>
  <si>
    <t>Power Cicling</t>
  </si>
  <si>
    <t>820-00045</t>
  </si>
  <si>
    <t>https://www.youtube.com/watch?v=8oCUI1H1K28</t>
  </si>
  <si>
    <t>A1707 Macbook Pro Touchbar 30-60 milliamp power cycling: logic board repair.</t>
  </si>
  <si>
    <t>https://www.youtube.com/watch?v=PmaQtez3jWM</t>
  </si>
  <si>
    <t>Macbook Air 820-00165 taking 0.1 amps - what does this mean?</t>
  </si>
  <si>
    <t>https://www.youtube.com/watch?v=GvEK01rfUQE</t>
  </si>
  <si>
    <t>Should all Macbooks set themselves on fire?</t>
  </si>
  <si>
    <t>No power on, drawing 20mA</t>
  </si>
  <si>
    <t>PP5V_S5 cycling between 1 and 5 volts, PP5V_S4 shorted</t>
  </si>
  <si>
    <t>Magic Smoke, C6422 blown</t>
  </si>
  <si>
    <t>Also replaced U7501, had bad solder joints</t>
  </si>
  <si>
    <t>https://www.youtube.com/watch?v=83nIYK00uoM</t>
  </si>
  <si>
    <t>What does 12.23v on PPBUS_G3H mean on a Macbook logic board?</t>
  </si>
  <si>
    <t>https://www.youtube.com/watch?v=PCiHLtWHupI</t>
  </si>
  <si>
    <t>Fixing Macbook, losing mind. :(</t>
  </si>
  <si>
    <t>https://www.youtube.com/watch?v=91VcojTX69s</t>
  </si>
  <si>
    <t>How do Touchbar Macbooks charge? What is the sequel to the famous onewire circuit?</t>
  </si>
  <si>
    <t>Learning about Charging</t>
  </si>
  <si>
    <t>https://www.youtube.com/watch?v=seS1npew8lU</t>
  </si>
  <si>
    <t>Why is there a sponge in this Macbook?</t>
  </si>
  <si>
    <t>https://www.youtube.com/watch?v=LKgdnpShNJo</t>
  </si>
  <si>
    <t>Fixing braindead Macbook A1708</t>
  </si>
  <si>
    <t>https://www.youtube.com/watch?v=yo63XcJRSls</t>
  </si>
  <si>
    <t>Another Macbook Air saved from the scrap heap of the Genius Bar.</t>
  </si>
  <si>
    <t>https://www.youtube.com/watch?v=WpNQqSz_UYg</t>
  </si>
  <si>
    <t>Does Macbook Air spontaneously die?</t>
  </si>
  <si>
    <t>https://www.youtube.com/watch?v=wmFeWV6gk60</t>
  </si>
  <si>
    <t>Can 1 drop of liquid destroy a Macbook Air?</t>
  </si>
  <si>
    <t>https://www.youtube.com/watch?v=DAJc3A79ezw</t>
  </si>
  <si>
    <t>Restoring PPBUS_G3H on an 820-3330 A1286 2012 Macbook Pro with faulty logic board</t>
  </si>
  <si>
    <t>https://www.youtube.com/watch?v=3-Mj5aTACUk</t>
  </si>
  <si>
    <t>Nastiest Macbook board ever.</t>
  </si>
  <si>
    <t>https://www.youtube.com/watch?v=FR--1DYxGEE</t>
  </si>
  <si>
    <t>Post concussion repair</t>
  </si>
  <si>
    <t>https://www.youtube.com/watch?v=uMNDHjo_vWQ</t>
  </si>
  <si>
    <t>Can spec of green dust kill a Macbook?</t>
  </si>
  <si>
    <t>https://www.youtube.com/watch?v=h5YSPHJdD68</t>
  </si>
  <si>
    <t>Friday night penetration (of Macbook)</t>
  </si>
  <si>
    <t>https://www.youtube.com/watch?v=xO5PLjrzLcY</t>
  </si>
  <si>
    <t>Why does Macbook have grey screen with no picture?</t>
  </si>
  <si>
    <t>Display</t>
  </si>
  <si>
    <t>Green Screen</t>
  </si>
  <si>
    <t>https://www.youtube.com/watch?v=bzEiOQnJrHk</t>
  </si>
  <si>
    <t>Can bug hide and stay hidden inside Macbook?</t>
  </si>
  <si>
    <t>Unlisted video</t>
  </si>
  <si>
    <t>https://www.youtube.com/watch?v=fcjbnQNamS8</t>
  </si>
  <si>
    <t>Why does this kill a Macbook?</t>
  </si>
  <si>
    <t>https://www.youtube.com/watch?v=k00kTHUe5t8</t>
  </si>
  <si>
    <t>Touchbars aren't hard to fix, are they Paul? :-)</t>
  </si>
  <si>
    <t>https://www.youtube.com/watch?v=g6ncbi0eGCQ</t>
  </si>
  <si>
    <t>What franchise can't fix in two months Louis solves in 20 minutes. Franchise = :'(</t>
  </si>
  <si>
    <t>https://www.youtube.com/watch?v=YC8q7GJ3vK8</t>
  </si>
  <si>
    <t>Macbook repair + GoPro testing :D</t>
  </si>
  <si>
    <t>https://www.youtube.com/watch?v=US0JK0zr1d0</t>
  </si>
  <si>
    <t>TPS51980 or SMC failure? When SMC_PM_G2_EN isn't enough.</t>
  </si>
  <si>
    <t>https://www.youtube.com/watch?v=U76cGWrKfvY</t>
  </si>
  <si>
    <t>Louis fills a hole to make Macbook Chooch</t>
  </si>
  <si>
    <t>https://www.youtube.com/watch?v=v165GD0We3U</t>
  </si>
  <si>
    <t>Reflow my balls and heighten my PPBUS</t>
  </si>
  <si>
    <t>https://www.youtube.com/watch?v=gRV0cmIj5Ks</t>
  </si>
  <si>
    <t>Does Louis owe thermal imager an apology?</t>
  </si>
  <si>
    <t>https://www.youtube.com/watch?v=RpR2tLSpUH4</t>
  </si>
  <si>
    <t>Fixing dead Macbook Pro with PP3V42_G3H missing &amp; no magsafe light</t>
  </si>
  <si>
    <t>https://www.youtube.com/watch?v=yvjjnEYks5I</t>
  </si>
  <si>
    <t>Is Macbook durable?</t>
  </si>
  <si>
    <t>https://www.youtube.com/watch?v=R5q3EKTqn9U</t>
  </si>
  <si>
    <t>Why do old 17' Macbooks have intermittent display?</t>
  </si>
  <si>
    <t>Intermittent</t>
  </si>
  <si>
    <t>17'</t>
  </si>
  <si>
    <t>https://www.youtube.com/watch?v=ZI9Su8X7OcA</t>
  </si>
  <si>
    <t>How to fix short circuit on a Macbook.</t>
  </si>
  <si>
    <t>https://www.youtube.com/watch?v=uzs2fyG4xSQ</t>
  </si>
  <si>
    <t>Why does little Macbook have no trackpad?</t>
  </si>
  <si>
    <t>Trackpad</t>
  </si>
  <si>
    <t>https://www.youtube.com/watch?v=ei97mfbA6so</t>
  </si>
  <si>
    <t>PP3V42 teaches a positive, happy life lesson.</t>
  </si>
  <si>
    <t>https://www.youtube.com/watch?v=6rTU0bLZROE</t>
  </si>
  <si>
    <t>What does it mean when Macbook Air beeps three times?</t>
  </si>
  <si>
    <t>Beep Codes</t>
  </si>
  <si>
    <t>https://www.youtube.com/watch?v=lUW9_nHZMMU</t>
  </si>
  <si>
    <t>What does bad current sensing look like on Macbook Pro?</t>
  </si>
  <si>
    <t>https://www.youtube.com/watch?v=MyKp7fiXkws</t>
  </si>
  <si>
    <t>Best Buy &amp; Genius Bar tag team defenseless Macbook :'(</t>
  </si>
  <si>
    <t>https://www.youtube.com/watch?v=MY8LlHfK9ZA</t>
  </si>
  <si>
    <t>How to fix charging issues on USB C Macbooks, IMPORTANT CD3215 COMPATIBILITY INFO!</t>
  </si>
  <si>
    <t>CD3215 Compatibility</t>
  </si>
  <si>
    <t>https://www.youtube.com/watch?v=3LpPkAcwM1g</t>
  </si>
  <si>
    <t>Can Macbook see the light with help from I2C?</t>
  </si>
  <si>
    <t>https://www.youtube.com/watch?v=vEgN7zqalpk</t>
  </si>
  <si>
    <t>DESTROYED Macbook fixed by GENIUS technician! (Paul S)</t>
  </si>
  <si>
    <t>https://www.youtube.com/watch?v=kpUqb1WPXJM</t>
  </si>
  <si>
    <t>How to fix a Macbook that won't turn on.</t>
  </si>
  <si>
    <t>https://www.youtube.com/watch?v=kdNhQLN9Vto</t>
  </si>
  <si>
    <t>Can eBay battery kill a Macbook?</t>
  </si>
  <si>
    <t>Battery</t>
  </si>
  <si>
    <t>https://www.youtube.com/watch?v=q6p6JKeMq2k</t>
  </si>
  <si>
    <t>How to repair sensor on Touchbar Macbook when running slow without Apple diagnostic software</t>
  </si>
  <si>
    <t>https://www.youtube.com/watch?v=PoMmVtGXjyE</t>
  </si>
  <si>
    <t>How to repair common issue when Macbook Air won't charge</t>
  </si>
  <si>
    <t>https://www.youtube.com/watch?v=0gGGqKh1UyM</t>
  </si>
  <si>
    <t>Chip on Macbook tries to get up and run away!</t>
  </si>
  <si>
    <t>https://www.youtube.com/watch?v=iwrzK0nX1bg</t>
  </si>
  <si>
    <t>Macs are easier to get fixed than PCs</t>
  </si>
  <si>
    <t>https://www.youtube.com/watch?v=-Yo4aDfPIEU</t>
  </si>
  <si>
    <t>Can Macbook be repaired after fire?</t>
  </si>
  <si>
    <t>Fire Damage</t>
  </si>
  <si>
    <t>https://www.youtube.com/watch?v=Crz_1DyWR_s</t>
  </si>
  <si>
    <t>JESSA LIED, BACKLIGHTS DIED!</t>
  </si>
  <si>
    <t>https://www.youtube.com/watch?v=kE_TDLAM370</t>
  </si>
  <si>
    <t>Can room temperature kill a Macbook?</t>
  </si>
  <si>
    <t>External Temperature Damage</t>
  </si>
  <si>
    <t>https://www.youtube.com/watch?v=f7irhGJp7Ls</t>
  </si>
  <si>
    <t>Can plugging in a USB drive kill a Macbook?</t>
  </si>
  <si>
    <t>No power (168 mA draw)</t>
  </si>
  <si>
    <t>USB port</t>
  </si>
  <si>
    <t>JSTP</t>
  </si>
  <si>
    <t>https://wiki2.rossmanngroup.com/index.php?title=A1398_2013-2014_15”_Macbook_Pro_Retina</t>
  </si>
  <si>
    <t>https://www.youtube.com/watch?v=XeqX6MnwXX8</t>
  </si>
  <si>
    <t>Can Macbook audio circuit spontaneously kill entire machine?</t>
  </si>
  <si>
    <t>https://www.youtube.com/watch?v=hD4rw27aYqs</t>
  </si>
  <si>
    <t>How ONE missing probe point can kill a Macbook.</t>
  </si>
  <si>
    <t xml:space="preserve">Charger light on, 0mA current draw, PPBUS_G3H at 1.5v </t>
  </si>
  <si>
    <t>burned probe point &amp; via between R7121 &amp; R7120</t>
  </si>
  <si>
    <t>MacBook Air 13" ?</t>
  </si>
  <si>
    <t>A1466 ?</t>
  </si>
  <si>
    <t>Resistance between U7100 pins 27 &amp; 28 should be 20.02 ohms, was 22+ MegOhms. Followed circuit board traces from R7121, R7120 to burned probe point/via. Installed jumper wire to other side.</t>
  </si>
  <si>
    <t>MikeruZircon</t>
  </si>
  <si>
    <t>Model ? Link to wiki?  I'm too dumb/rushed to figure out how to link to wiki. Model # / identifier not given, found ebay page for board, it listed it as for a 2015 MacBook Air 13"   2nd note - Customer complaint: Battery would not charge, after turned on for 10 seconds, fan would go to high speed until it was powered down again.</t>
  </si>
  <si>
    <t>https://www.youtube.com/watch?v=HnWPG9qdEQA</t>
  </si>
  <si>
    <t>How many pubes does it take to kill a Macbook?</t>
  </si>
  <si>
    <t>https://www.youtube.com/watch?v=N_lTTAHDrkE</t>
  </si>
  <si>
    <t>How cheap eBay batteries DESTROY Macbook logic boards!</t>
  </si>
  <si>
    <t>https://www.youtube.com/watch?v=__4bkl352RA</t>
  </si>
  <si>
    <t>Macbook Air not turning on: surprising PM_SLP_S4_L failure.</t>
  </si>
  <si>
    <t>https://www.youtube.com/watch?v=DaOMloHbhZU</t>
  </si>
  <si>
    <t>Can a Macbook with a hole in the board be fixed?</t>
  </si>
  <si>
    <t>https://www.youtube.com/watch?v=298QWlHtNaQ</t>
  </si>
  <si>
    <t>The MOST DURABLE Apple component.</t>
  </si>
  <si>
    <t>https://www.youtube.com/watch?v=6RlWCebl8uw</t>
  </si>
  <si>
    <t>Macbook Air Liquid Damage repair</t>
  </si>
  <si>
    <t>https://www.youtube.com/watch?v=-hFYwmFRTUM</t>
  </si>
  <si>
    <t>INGENIOUS Macbook Engineering: explained in 3 minutes.</t>
  </si>
  <si>
    <t>Liquid damage / bad design</t>
  </si>
  <si>
    <t>No power with no power draw (0mA)</t>
  </si>
  <si>
    <t>Liquid damage to keyboard, probable WS_KBD_ONOFF_L short to ground.</t>
  </si>
  <si>
    <t>Power button is integrated into the keyboard, so liquid damage to any part of keyboard can prevent power button from working. Short to ground on WS_KBD_ONOFF_L results in 'power button always pressed' fail state - computer thinks SMC being continuously reset and will never power on, with no fan spin and no power draw.</t>
  </si>
  <si>
    <t>Added category 'No power with no power draw' for this issue</t>
  </si>
  <si>
    <t>https://www.youtube.com/watch?v=iQFITo_LkN8</t>
  </si>
  <si>
    <t>Mall repair franchises are GARBAGE and ruin the credibility of our industry.</t>
  </si>
  <si>
    <t>https://www.youtube.com/watch?v=W71h60f1ERw</t>
  </si>
  <si>
    <t>MACBOOK CHARGING EXPLAINED - FAST &amp; SIMPLE!</t>
  </si>
  <si>
    <t>https://www.youtube.com/watch?v=5HUyEykicEQ</t>
  </si>
  <si>
    <t>Macbook Pro no green light on charger</t>
  </si>
  <si>
    <t>https://www.youtube.com/watch?v=fUVoQ2xe_q0</t>
  </si>
  <si>
    <t>Battery not showing up on A1278 Unibody Macbook Pro: how to troubleshoot &amp; repair.</t>
  </si>
  <si>
    <t>https://www.youtube.com/watch?v=wbqwi24xEqc</t>
  </si>
  <si>
    <t>APPLE'S NEXT RECALL: 12' 2015 A1534 Macbook logic board premature failure</t>
  </si>
  <si>
    <t>2015 12'</t>
  </si>
  <si>
    <t>https://www.youtube.com/watch?v=ymXdu191Eqk</t>
  </si>
  <si>
    <t>Just how weak &amp; fragile is the Macbook Air?</t>
  </si>
  <si>
    <t>High Humidity(Not Liquid Damage)</t>
  </si>
  <si>
    <t>Corrosion on cap C5101</t>
  </si>
  <si>
    <t>Corrosion spread to IC U5110</t>
  </si>
  <si>
    <t>Often times the fix is just knock the cap off the board, but this time it wasn't so simple as that IC U5110 had to be replaced</t>
  </si>
  <si>
    <t>Seems to be done?</t>
  </si>
  <si>
    <t>Cazoms Dragons</t>
  </si>
  <si>
    <t>Showcases Paul working on a fix of an IDE cable going to a lifeboat connector of a touchbar Macbook to a PCI Express SSD adapter(Starts @ 8:37 Pretty gnarly, imo)</t>
  </si>
  <si>
    <t>https://www.youtube.com/watch?v=USc9sngN3QY</t>
  </si>
  <si>
    <t>Macbook Air won't turn on: how to repair.</t>
  </si>
  <si>
    <t>https://www.youtube.com/watch?v=fPjE65ubfCc</t>
  </si>
  <si>
    <t>UBREAKIFIX visits for a board repair!</t>
  </si>
  <si>
    <t>Guest tech in video</t>
  </si>
  <si>
    <t>https://www.youtube.com/watch?v=KB93XiU98ak</t>
  </si>
  <si>
    <t>Macbook air board repair</t>
  </si>
  <si>
    <t>https://www.youtube.com/watch?v=nCVPH0xuNBI</t>
  </si>
  <si>
    <t>How to repair Macbook Pro USB ports on logic board.</t>
  </si>
  <si>
    <t>https://www.youtube.com/watch?v=1UKywVwN1is</t>
  </si>
  <si>
    <t>[WINNING] Cleaning up another store's mess :(</t>
  </si>
  <si>
    <t>Cleaning</t>
  </si>
  <si>
    <t>https://www.youtube.com/watch?v=y3zPKqrjrig</t>
  </si>
  <si>
    <t>12' Macbook A1534 DEAD how to fix COMMON FAILURE!</t>
  </si>
  <si>
    <t>https://www.youtube.com/watch?v=_at9Jy3dfeY</t>
  </si>
  <si>
    <t>WHERE DO I START? Open-source tutorial to Macbook logic board repair.</t>
  </si>
  <si>
    <t>https://www.youtube.com/watch?v=gqwXUmEifPg</t>
  </si>
  <si>
    <t>Using a DC power supply to troubleshoot MacBook and iPhone logic boards.</t>
  </si>
  <si>
    <t>Use of Power Supplies</t>
  </si>
  <si>
    <t>iPhone</t>
  </si>
  <si>
    <t>https://www.youtube.com/watch?v=--TZHAoKJu8</t>
  </si>
  <si>
    <t>What did they get wrong?</t>
  </si>
  <si>
    <t>https://www.youtube.com/watch?v=dK9pfbGSE4A</t>
  </si>
  <si>
    <t>No keyboard backlight logic board repair Macbook Pro Retina</t>
  </si>
  <si>
    <t>No Keyboard Light</t>
  </si>
  <si>
    <t>Keyboard</t>
  </si>
  <si>
    <t>https://www.youtube.com/watch?v=IXg1auvix1I</t>
  </si>
  <si>
    <t>Retina Macbook Pro DEAD, PPBUS_G3H stuck at 4v.</t>
  </si>
  <si>
    <t>Mac Book Pro</t>
  </si>
  <si>
    <t>https://www.youtube.com/watch?v=nH-mWAt0CDI</t>
  </si>
  <si>
    <t>Macbook Retina no backlight: NEW things to check.</t>
  </si>
  <si>
    <t>https://www.youtube.com/watch?v=geGmC1xI4zo</t>
  </si>
  <si>
    <t>Does Linux have better driver support for a Macbook Air than OSX?</t>
  </si>
  <si>
    <t>https://www.youtube.com/watch?v=hdz2harkuKM</t>
  </si>
  <si>
    <t>Cute bug destroys macbook</t>
  </si>
  <si>
    <t>A bug</t>
  </si>
  <si>
    <t>green light but no charging</t>
  </si>
  <si>
    <t>no charging</t>
  </si>
  <si>
    <t>MacBook pro</t>
  </si>
  <si>
    <t>820-2530</t>
  </si>
  <si>
    <t>it was a no fix</t>
  </si>
  <si>
    <t>S.K.</t>
  </si>
  <si>
    <t>https://www.youtube.com/watch?v=naXglCTEtLw</t>
  </si>
  <si>
    <t>Retina Macbook blank screen REPAIR GUIDE: 2012 GPU vcore failure due to U8900</t>
  </si>
  <si>
    <t>Blank Screen</t>
  </si>
  <si>
    <t>https://www.youtube.com/watch?v=hFA4sHIXG8s</t>
  </si>
  <si>
    <t>Macbook Air short circuit repair</t>
  </si>
  <si>
    <t>Short Circuit</t>
  </si>
  <si>
    <t>https://www.youtube.com/watch?v=uvRaC3VUYR0</t>
  </si>
  <si>
    <t>This kills more Macbook Air motherboards than anything else</t>
  </si>
  <si>
    <t>https://www.youtube.com/watch?v=3WrQ7xTs_yo</t>
  </si>
  <si>
    <t>How to remove short circuits from Apple Macbook multilayer PCBs</t>
  </si>
  <si>
    <t>https://www.youtube.com/watch?v=v_8yxaEL5xU</t>
  </si>
  <si>
    <t>Macbook Air no light on magsafe charger 820-3435</t>
  </si>
  <si>
    <t>https://www.youtube.com/watch?v=JiqJIoZUjJA</t>
  </si>
  <si>
    <t>Correcting common microsoldering mistakes.</t>
  </si>
  <si>
    <t>https://www.youtube.com/watch?v=T_sCEe7fHkw</t>
  </si>
  <si>
    <t>Macbook Air Magsafe charging circuit walkthrough and repair</t>
  </si>
  <si>
    <t>https://www.youtube.com/watch?v=EG8Osy-hNtg</t>
  </si>
  <si>
    <t>No backlight on poor little Macbook board that was senselessly sodomized :(</t>
  </si>
  <si>
    <t>https://www.youtube.com/watch?v=zNjuVQcoNYo</t>
  </si>
  <si>
    <t>Macbook not charging due to welded voltage regulator IC!</t>
  </si>
  <si>
    <t>Power Regulator IC</t>
  </si>
  <si>
    <t>https://www.youtube.com/watch?v=a67p6pziKz8</t>
  </si>
  <si>
    <t>My favorite motherboard repair: removing the JTAG connector :)</t>
  </si>
  <si>
    <t>JTAG</t>
  </si>
  <si>
    <t>https://www.youtube.com/watch?v=jy2Sjoc_VEc</t>
  </si>
  <si>
    <t>Diagnosing a dead SMC on Macbook Pro with brief walkthrough of magsafe light circuit</t>
  </si>
  <si>
    <t>SMC</t>
  </si>
  <si>
    <t>https://www.youtube.com/watch?v=GzRBjwATNLk</t>
  </si>
  <si>
    <t>PP3V42_G3H &amp; SMC issue keeping Macbook from working</t>
  </si>
  <si>
    <t>https://www.youtube.com/watch?v=A36A1g1hHt8</t>
  </si>
  <si>
    <t>PM_PCH_PWROK: the A1502 Retina Macbook killer when there's liquid damage!</t>
  </si>
  <si>
    <t>A15012</t>
  </si>
  <si>
    <t>https://www.youtube.com/watch?v=S_WFsDKpoTQ</t>
  </si>
  <si>
    <t>Will the real Q7706 please stand up?</t>
  </si>
  <si>
    <t>Blown Fuse &amp; Bad Board Traces</t>
  </si>
  <si>
    <t>Backlight Circuit Fuse Blown</t>
  </si>
  <si>
    <t>Board Traces Short To Ground</t>
  </si>
  <si>
    <t>820-3435</t>
  </si>
  <si>
    <t>Q7706 - Hole in the Board for Backlight Rail Fuse</t>
  </si>
  <si>
    <t>Takiyon@mohawksystems.com - 11/26/2020</t>
  </si>
  <si>
    <t>https://wiki2.rossmanngroup.com/index.php?title=A1465_2013-2014_11%E2%80%9D_Macbook_Air</t>
  </si>
  <si>
    <t xml:space="preserve">Board components popin' wheelies. This was a weird video since it seems like Louis was bypassing the traces on the board. I think it was because a fuse blew in the backlight circuit. He was basically building the circuit on the board from scratch by manually jumping wire from PPB3GH. While this is technically a repair I am not sure where it would fit. </t>
  </si>
  <si>
    <t>https://www.youtube.com/watch?v=lL2pCCFdxHU</t>
  </si>
  <si>
    <t>What the USB mouse tells us about CPU vcore</t>
  </si>
  <si>
    <t>Diagnostic</t>
  </si>
  <si>
    <t>https://www.youtube.com/watch?v=rAbAS6M65nk</t>
  </si>
  <si>
    <t>820-2915 that looks like it was taken from bottom of Hudson visits my desk</t>
  </si>
  <si>
    <t>820-2915</t>
  </si>
  <si>
    <t>https://www.youtube.com/watch?v=mlgz6DjEVEk</t>
  </si>
  <si>
    <t>Electronics repair made easy</t>
  </si>
  <si>
    <t>https://www.youtube.com/watch?v=B95fTERcV88</t>
  </si>
  <si>
    <t>101 fever meets electronics repair</t>
  </si>
  <si>
    <t>https://www.youtube.com/watch?v=mi1VV3KzFYk</t>
  </si>
  <si>
    <t>Dead Macbook Air from water spill on edge</t>
  </si>
  <si>
    <t>https://www.youtube.com/watch?v=CyERMe0wNJ8</t>
  </si>
  <si>
    <t>Macbook Air S0 pgood circuitry repair due to liquid</t>
  </si>
  <si>
    <t>https://www.youtube.com/watch?v=ITp7WrMifb0</t>
  </si>
  <si>
    <t>Hunting liquid damage that was cleaned off a Macbook Pro</t>
  </si>
  <si>
    <t>https://www.youtube.com/watch?v=Amd0-LcYKNk</t>
  </si>
  <si>
    <t>Repairing missing PP3V42_G3H: How feedback circuit regulates output</t>
  </si>
  <si>
    <t>https://www.youtube.com/watch?v=hCM0xt7jVis</t>
  </si>
  <si>
    <t>Finding broken vias and how RTC circuit failure presents itself</t>
  </si>
  <si>
    <t>RTC</t>
  </si>
  <si>
    <t>https://www.youtube.com/watch?v=MnzH1kDzVUc</t>
  </si>
  <si>
    <t>Hunting liquid damage; you can take cover but you can't hide from me!</t>
  </si>
  <si>
    <t>https://www.youtube.com/watch?v=eg69WwtEdZQ</t>
  </si>
  <si>
    <t>Macbook Pro Retina bad power button but every other key works!</t>
  </si>
  <si>
    <t>Power Button</t>
  </si>
  <si>
    <t>https://www.youtube.com/watch?v=4oAAdoCfeBU</t>
  </si>
  <si>
    <t>Understanding power rail sequence saves time in electronics troubleshooting.</t>
  </si>
  <si>
    <t>Diagnostics</t>
  </si>
  <si>
    <t>https://www.youtube.com/watch?v=6RRoxpqygxU</t>
  </si>
  <si>
    <t>Shhh! I'm hunting liquid damage on a macbook logic board...</t>
  </si>
  <si>
    <t>https://www.youtube.com/watch?v=oo6rda-Hpbs</t>
  </si>
  <si>
    <t>820-3476 logic board with PPVRTC_G3H problem</t>
  </si>
  <si>
    <t>Bug / Liquid damage</t>
  </si>
  <si>
    <t>Not powering up</t>
  </si>
  <si>
    <t>Dead U1900 and/or C1910</t>
  </si>
  <si>
    <t>MacBook Pro 13"</t>
  </si>
  <si>
    <t>Had to get PPVRTC_G3H from another part of the board to replaced C1910</t>
  </si>
  <si>
    <t>https://wiki2.rossmanngroup.com/index.php?title=A1502_2013-2014_13”_Macbook_Pro_Retina</t>
  </si>
  <si>
    <t>https://www.youtube.com/watch?v=5FCcM5ABtRg</t>
  </si>
  <si>
    <t>Macbook Pro trackpad moves but doesn't register clicks; logic board issue</t>
  </si>
  <si>
    <t>https://www.youtube.com/watch?v=vE66VxAD6p4</t>
  </si>
  <si>
    <t>Hunting liquid damage on 820-3115 boards with no backlight</t>
  </si>
  <si>
    <t>https://www.youtube.com/watch?v=TqVzrbzZ87o</t>
  </si>
  <si>
    <t>Fixing liquid damage through the magic of localized reflows</t>
  </si>
  <si>
    <t>https://www.youtube.com/watch?v=sasfUgVG-PU</t>
  </si>
  <si>
    <t>Apples and pits would make better capacitors than tantalum</t>
  </si>
  <si>
    <t>https://www.youtube.com/watch?v=a9efgCT3ItE</t>
  </si>
  <si>
    <t>Jason gets fired.</t>
  </si>
  <si>
    <t>https://www.youtube.com/watch?v=OdaMzAznch4</t>
  </si>
  <si>
    <t>Macbook Pro Retina gets sodomized; let's shed a tear for poor little L9000 :(</t>
  </si>
  <si>
    <t>Retina L9000</t>
  </si>
  <si>
    <t>https://www.youtube.com/watch?v=C9GS9Z92HKs</t>
  </si>
  <si>
    <t>PP3V42 regulator does a wheelie, miserable 820-2530 board repair</t>
  </si>
  <si>
    <t>PP3V42</t>
  </si>
  <si>
    <t>https://www.youtube.com/watch?v=sr1znnLi_hA</t>
  </si>
  <si>
    <t>No, I don't ALWAYS  drag solder! Demonstrating the T30-KN tip &amp; FM-2032 iron.</t>
  </si>
  <si>
    <t>https://www.youtube.com/watch?v=DzcgT_fiVTA</t>
  </si>
  <si>
    <t>Macbook Pro 2010 kernel panic GPU issue repair: SOLVED! C9560</t>
  </si>
  <si>
    <t>Kernel Panic</t>
  </si>
  <si>
    <t>GPU</t>
  </si>
  <si>
    <t>2010 C9560</t>
  </si>
  <si>
    <t>https://www.youtube.com/watch?v=dKG0uTx4ST4</t>
  </si>
  <si>
    <t>What does a high voltage reading mean on a DC to DC boost circuit?</t>
  </si>
  <si>
    <t>https://www.youtube.com/watch?v=_zNazfct7A0</t>
  </si>
  <si>
    <t>Laptop keeps going to sleep after liquid damage</t>
  </si>
  <si>
    <t>Goes to Sleep Mode</t>
  </si>
  <si>
    <t>https://www.youtube.com/watch?v=K1GB8PEHQdA</t>
  </si>
  <si>
    <t>Liquid on capacitors kill Retina Macbook Pro</t>
  </si>
  <si>
    <t>https://www.youtube.com/watch?v=C_eQrbop-J4</t>
  </si>
  <si>
    <t>The microscope recommendation video: buy Amscope!</t>
  </si>
  <si>
    <t>https://www.youtube.com/watch?v=Vb0STLkcMo0</t>
  </si>
  <si>
    <t>No backlight repair with a grade inspired schematic</t>
  </si>
  <si>
    <t>https://www.youtube.com/watch?v=bJOXv_nAGgc</t>
  </si>
  <si>
    <t>Macbook no backlight troubleshooting same old thing</t>
  </si>
  <si>
    <t>https://www.youtube.com/watch?v=4Y2y6zpupd4</t>
  </si>
  <si>
    <t>My channel's youngest viewer brings in a board</t>
  </si>
  <si>
    <t>https://www.youtube.com/watch?v=HVX7_kGHmSE</t>
  </si>
  <si>
    <t>Sunny visits while fixing a board.</t>
  </si>
  <si>
    <t>https://www.youtube.com/watch?v=-rok8h1ZRH4</t>
  </si>
  <si>
    <t>820-3437 logic board repair with new video format</t>
  </si>
  <si>
    <t>Corrosion under U7400</t>
  </si>
  <si>
    <t>Replace U7400</t>
  </si>
  <si>
    <t>No spill,  5V input on pin 12, 1.2V output pin 2 of U7400</t>
  </si>
  <si>
    <t>https://www.youtube.com/watch?v=AGZP-metLsA</t>
  </si>
  <si>
    <t>Electronics repair is detective work</t>
  </si>
  <si>
    <t>https://www.youtube.com/watch?v=ys1zDMcDh_c</t>
  </si>
  <si>
    <t>Can you microsolder without steady hands?</t>
  </si>
  <si>
    <t>https://www.youtube.com/watch?v=bDrpftBjRdk</t>
  </si>
  <si>
    <t>How to correct micro bga soldering when you screw it up(hey, it happens)</t>
  </si>
  <si>
    <t>https://www.youtube.com/watch?v=kPNc4I68V6M</t>
  </si>
  <si>
    <t>DIY tip on Macbook battery replacement</t>
  </si>
  <si>
    <t>Replacement</t>
  </si>
  <si>
    <t>https://www.youtube.com/watch?v=MZDYogQEb6M</t>
  </si>
  <si>
    <t>Macbook Pro Retina works off battery but doesn't charge 820-3462</t>
  </si>
  <si>
    <t>No Charge | Works Off Battery</t>
  </si>
  <si>
    <t>820-3462</t>
  </si>
  <si>
    <t>https://www.youtube.com/watch?v=RavHfdZbh7o</t>
  </si>
  <si>
    <t>Disgusting looking board repair with footage after ultrasonic cleaning</t>
  </si>
  <si>
    <t>https://www.youtube.com/watch?v=TzUm4oj9W-E</t>
  </si>
  <si>
    <t>Getting owned on backlight when its not the backlight circuits fault</t>
  </si>
  <si>
    <t>https://www.youtube.com/watch?v=5oKH0ZOeSVQ</t>
  </si>
  <si>
    <t>Macbook Air DIY no backlight repair attempt and correction</t>
  </si>
  <si>
    <t>https://www.youtube.com/watch?v=j7aLzsxxI5M</t>
  </si>
  <si>
    <t>Annoying no backlight repair on a Macbook</t>
  </si>
  <si>
    <t>https://www.youtube.com/watch?v=ZxMrd5oiEp0</t>
  </si>
  <si>
    <t>Macbook Pro turns on no chime no image repair</t>
  </si>
  <si>
    <t>https://www.youtube.com/watch?v=wEwKkhxI73M</t>
  </si>
  <si>
    <t>When a MOSFET sends 12v to my framebuffer :(</t>
  </si>
  <si>
    <t>https://www.youtube.com/watch?v=Iysvdv-P_qc</t>
  </si>
  <si>
    <t>Brains continue to triumph over ovens and heatguns when fixing Macbooks with no video</t>
  </si>
  <si>
    <t>No Video</t>
  </si>
  <si>
    <t>https://www.youtube.com/watch?v=yYqYiAcvHD4</t>
  </si>
  <si>
    <t>Just because you lie to yourself doesn't mean you didn't screw it up!</t>
  </si>
  <si>
    <t>https://www.youtube.com/watch?v=SdyRp5W5iK4</t>
  </si>
  <si>
    <t>Macbook Air fan constantly spinning full speed after liquid spill repair</t>
  </si>
  <si>
    <t>Air Fan Spinning Full Speed Constantly</t>
  </si>
  <si>
    <t>https://www.youtube.com/watch?v=x2bDVea8z2A</t>
  </si>
  <si>
    <t>No vcore on valentines day, a lesson on resentment and CPUIMVP_TON</t>
  </si>
  <si>
    <t>No Vcore</t>
  </si>
  <si>
    <t>https://www.youtube.com/watch?v=3Bsap22SnuM</t>
  </si>
  <si>
    <t>Macbook Pro Retina dead no power due to bad current sensing circuit</t>
  </si>
  <si>
    <t>Bad Current Sensing Circuit</t>
  </si>
  <si>
    <t>https://www.youtube.com/watch?v=vEgjyTqyCqM</t>
  </si>
  <si>
    <t>Do you bend the rules for high paying clients?</t>
  </si>
  <si>
    <t>https://www.youtube.com/watch?v=H-EpIBY0ZMw</t>
  </si>
  <si>
    <t>Macbook Pro repairing USB port and displayport after liquid damage</t>
  </si>
  <si>
    <t>Displayport</t>
  </si>
  <si>
    <t>https://www.youtube.com/watch?v=FWVqsY9B4tc</t>
  </si>
  <si>
    <t>2009 Unibody Macbook Pro 17' dead out of nowhere; but why?</t>
  </si>
  <si>
    <t>Dead</t>
  </si>
  <si>
    <t>2019 17' Unibody</t>
  </si>
  <si>
    <t>https://www.youtube.com/watch?v=37JCECM5fU0</t>
  </si>
  <si>
    <t>A walkthrough of ancient Macbook Pro onewire circuit from historic times</t>
  </si>
  <si>
    <t>Walkthrough/explanation</t>
  </si>
  <si>
    <t>https://www.youtube.com/watch?v=T0TVez3YX8Y</t>
  </si>
  <si>
    <t>Charging mosfet trolling and a talk on hot air rework stations</t>
  </si>
  <si>
    <t>https://www.youtube.com/watch?v=cFYMu8Y2G08</t>
  </si>
  <si>
    <t>Before you say I'm doing it wrong ask why I'm doing it that way!</t>
  </si>
  <si>
    <t>https://www.youtube.com/watch?v=9D7fPlku5iE</t>
  </si>
  <si>
    <t>A word on warranty service facilities, ovens, and real troubleshooting!</t>
  </si>
  <si>
    <t>https://www.youtube.com/watch?v=urIsWBOJmwU</t>
  </si>
  <si>
    <t>No backlight repair with a telemarketer</t>
  </si>
  <si>
    <t>https://www.youtube.com/watch?v=HsGUOiNEjvc</t>
  </si>
  <si>
    <t>Macbook Air no keyboard or trackpad some tips on repairing logic board</t>
  </si>
  <si>
    <t>Keyboard Not Working | Trackpad Not Working</t>
  </si>
  <si>
    <t>https://www.youtube.com/watch?v=cbYi4LjNTLg</t>
  </si>
  <si>
    <t>Old Macbook logic board trolls Louis hardcore(and almost wins)</t>
  </si>
  <si>
    <t>https://www.youtube.com/watch?v=vd5RbKog8JA</t>
  </si>
  <si>
    <t>How the SMC being in the wrong mode can screw up PM_SLP_S4_L</t>
  </si>
  <si>
    <t>https://www.youtube.com/watch?v=K5s0IYCA_78</t>
  </si>
  <si>
    <t>A bad onewire circuit repair video fixing Macbook Air that doesn't charge</t>
  </si>
  <si>
    <t>https://www.youtube.com/watch?v=knMiVDvyQAo</t>
  </si>
  <si>
    <t>Breaking down widespread complex damage to make component level repair manageable</t>
  </si>
  <si>
    <t>https://www.youtube.com/watch?v=lvMrfQ3CHmE</t>
  </si>
  <si>
    <t>When to replace LED driver on Macbook logic board</t>
  </si>
  <si>
    <t>https://www.youtube.com/watch?v=jAY0j8kGF1M</t>
  </si>
  <si>
    <t>Macbook no backlight repair tips on using solder wick</t>
  </si>
  <si>
    <t>https://www.youtube.com/watch?v=04YpQCXgLyU</t>
  </si>
  <si>
    <t>Macbook Air logic board why is SMC_RESET_L missing and why does this matter?</t>
  </si>
  <si>
    <t>https://www.youtube.com/watch?v=zfL0wX5yAxk</t>
  </si>
  <si>
    <t>Macbook that doesn't charge magically fixes its own current sensing circuit</t>
  </si>
  <si>
    <t>https://www.youtube.com/watch?v=XW9aEkToX8w</t>
  </si>
  <si>
    <t>Replacing SMD components without burning neighboring connectors without hot tweezers</t>
  </si>
  <si>
    <t>https://www.youtube.com/watch?v=nxb82Rl_7-k</t>
  </si>
  <si>
    <t>Retina Macbook Pro dead no power after KB replacement</t>
  </si>
  <si>
    <t>Keyboard Replacement</t>
  </si>
  <si>
    <t>https://www.youtube.com/watch?v=efsk7rR12Zs</t>
  </si>
  <si>
    <t>How experienced electronics repair professionals gain intuition</t>
  </si>
  <si>
    <t>https://www.youtube.com/watch?v=YUPH7Vaama4</t>
  </si>
  <si>
    <t>Troubleshooting dead Retina Macbook Pro</t>
  </si>
  <si>
    <t>https://www.youtube.com/watch?v=fdhuZ3OL5HM</t>
  </si>
  <si>
    <t>Louis kicks it with a visiting fan!</t>
  </si>
  <si>
    <t>https://www.youtube.com/watch?v=mS1Vyv5HUcI</t>
  </si>
  <si>
    <t>Drying out liquid damaged Macbooks is a bad idea</t>
  </si>
  <si>
    <t>https://www.youtube.com/watch?v=h29GpDL0mn4</t>
  </si>
  <si>
    <t>Fixing Macbook Pro Retina with no video using brains not oven or heatgun</t>
  </si>
  <si>
    <t>https://www.youtube.com/watch?v=-8nLuNJvvMY</t>
  </si>
  <si>
    <t>What knockoff Amazon and eBay chargers do to your $1200 Macbook Pro</t>
  </si>
  <si>
    <t>https://www.youtube.com/watch?v=ZxsMCf6P15A</t>
  </si>
  <si>
    <t>Macbook logic board repairing X in battery after liquid damage 820-2936</t>
  </si>
  <si>
    <t>X in Battery</t>
  </si>
  <si>
    <t>https://www.youtube.com/watch?v=ECWJ3Um1UQU</t>
  </si>
  <si>
    <t>Unused diagnostic ports CAN kill your board! Pay attention to them.</t>
  </si>
  <si>
    <t>https://www.youtube.com/watch?v=HOhX95k-SxM</t>
  </si>
  <si>
    <t>Easy no backlight repair on macbook logic board</t>
  </si>
  <si>
    <t>https://www.youtube.com/watch?v=S-WJaefAlsg</t>
  </si>
  <si>
    <t>What power rail do I check first and what is causing my short to ground?</t>
  </si>
  <si>
    <t>https://www.youtube.com/watch?v=p8gzLdUKBxk</t>
  </si>
  <si>
    <t>Fixing no backlight on liquid damaged Macbook Air logic board (mic died) :(</t>
  </si>
  <si>
    <t>https://www.youtube.com/watch?v=OxqUpG65kv0</t>
  </si>
  <si>
    <t>Macbook logic board repair 820 2936 enters S0 state but doesn't turn on</t>
  </si>
  <si>
    <t>Enters S0 State | No Power On</t>
  </si>
  <si>
    <t>https://www.youtube.com/watch?v=VhD-T5-XAtU</t>
  </si>
  <si>
    <t>Macbook liquid spill damage causes current sensing problems</t>
  </si>
  <si>
    <t>Sensing Problems</t>
  </si>
  <si>
    <t>https://www.youtube.com/watch?v=e4zo8mVpxvc</t>
  </si>
  <si>
    <t>Macbook Pro PBUS VP0R sensor issue running slow common issue</t>
  </si>
  <si>
    <t>https://www.youtube.com/watch?v=fz6JxojgBrw</t>
  </si>
  <si>
    <t>Louis pays a debt to Sunny: 820-3437 dead because of missing S5 rails</t>
  </si>
  <si>
    <t>Shortcircuit</t>
  </si>
  <si>
    <t>https://www.youtube.com/watch?v=UknFeq917y4</t>
  </si>
  <si>
    <t>Psychic repair of Macbook Air logic board</t>
  </si>
  <si>
    <t>https://www.youtube.com/watch?v=JTS0rkx_JAQ</t>
  </si>
  <si>
    <t>Correcting bad ISL6259AHRTZ U7000 QFN chip soldering</t>
  </si>
  <si>
    <t>https://www.youtube.com/watch?v=9UbgwqIOiG0</t>
  </si>
  <si>
    <t>Macbook Air no backlight and no image on LCD logic board repair</t>
  </si>
  <si>
    <t>https://www.youtube.com/watch?v=4FNg1_LKKyY</t>
  </si>
  <si>
    <t>No backlight on Macbook Air due to bad capacitor</t>
  </si>
  <si>
    <t>https://www.youtube.com/watch?v=PekFiNwUm3s</t>
  </si>
  <si>
    <t>Lemonade destroys Macbook logic board from front to back</t>
  </si>
  <si>
    <t>https://www.youtube.com/watch?v=QmeGLeEbi24</t>
  </si>
  <si>
    <t>A1297 Macbook Pro no backlight repair</t>
  </si>
  <si>
    <t>A1297</t>
  </si>
  <si>
    <t>https://wiki2.rossmanngroup.com/index.php?title=A1297_2011_17%E2%80%9D_Macbook_Pro</t>
  </si>
  <si>
    <t>https://www.youtube.com/watch?v=qjGOfNLT_2A</t>
  </si>
  <si>
    <t>Macbook logic board repair complete nightmare everything goes to shit bad day at office</t>
  </si>
  <si>
    <t>https://www.youtube.com/watch?v=v4p8svchW5A</t>
  </si>
  <si>
    <t>On point intuition provides the best education: SYSCLK_CLK32K_RTC fault</t>
  </si>
  <si>
    <t>https://www.youtube.com/watch?v=ocF_hrr83Oc</t>
  </si>
  <si>
    <t>How unauthorized idiots repair Apple laptops.</t>
  </si>
  <si>
    <t>https://www.youtube.com/watch?v=x6aE_HJvcl8</t>
  </si>
  <si>
    <t>Why are inductors used as filters in data lines tricky to measure?</t>
  </si>
  <si>
    <t>https://www.youtube.com/watch?v=3GNkrQgiwJs</t>
  </si>
  <si>
    <t>Short detection on Macbook logic board</t>
  </si>
  <si>
    <t>https://www.youtube.com/watch?v=zj9RXw6D1H8</t>
  </si>
  <si>
    <t>Amtech Syntech solder paste for sale, watch live SMC reballing demonstration</t>
  </si>
  <si>
    <t>https://www.youtube.com/watch?v=pQHW_ZdBP3o</t>
  </si>
  <si>
    <t>VCCIO vs vcore and why power rail sequence is important to laptop motherboard repair</t>
  </si>
  <si>
    <t>https://www.youtube.com/watch?v=lqcOtcjXwkA</t>
  </si>
  <si>
    <t>Repairing Macbook Pro Retina displayport symbol error in ASD</t>
  </si>
  <si>
    <t>DisplayPort Symbol Error in ASD</t>
  </si>
  <si>
    <t>https://www.youtube.com/watch?v=0OZZdhLrOKo</t>
  </si>
  <si>
    <t>Dead 820-3437 logic board because of short to ground and missing S5 rails</t>
  </si>
  <si>
    <t>https://www.youtube.com/watch?v=i3bSCIzxt_s</t>
  </si>
  <si>
    <t>820-3209 Macbook logic board tries to turn on but fails entering s0 state</t>
  </si>
  <si>
    <t>Power On | Fail Entering S0 State</t>
  </si>
  <si>
    <t>Bad U7100 | Pin 20 Pad Missing</t>
  </si>
  <si>
    <t>MrBiffo</t>
  </si>
  <si>
    <t>https://www.youtube.com/watch?v=7VltAzdVwqc</t>
  </si>
  <si>
    <t>Macbook logic board fan spins for one second then turns off</t>
  </si>
  <si>
    <t>Power Off after 1s Spinning</t>
  </si>
  <si>
    <t>https://www.youtube.com/watch?v=25wn0KsyIEc</t>
  </si>
  <si>
    <t>Macbook 820-2936 logic board dead; diagnosis and repair of U7000 circuit.</t>
  </si>
  <si>
    <t>No Power On | No light on charger</t>
  </si>
  <si>
    <t>U7000</t>
  </si>
  <si>
    <t>https://www.youtube.com/watch?v=VFR7JTji6b0</t>
  </si>
  <si>
    <t>The cost of being an asshole.</t>
  </si>
  <si>
    <t>https://www.youtube.com/watch?v=mRlaIzQs7Pk</t>
  </si>
  <si>
    <t>Macbook Air no backlight bad caps shorting power to ground</t>
  </si>
  <si>
    <t>Bad Capacitors Shorting Power to Ground</t>
  </si>
  <si>
    <t>https://www.youtube.com/watch?v=F8vWKrX1qlo</t>
  </si>
  <si>
    <t>Macbook logic board clock issues cause quarter fan spin :(</t>
  </si>
  <si>
    <t>https://www.youtube.com/watch?v=YLK5VnvPDYc</t>
  </si>
  <si>
    <t>Overworked &amp; sleepy: 820-3115 Macbook Pro dead logic board repair</t>
  </si>
  <si>
    <t>https://www.youtube.com/watch?v=u14u1q_GjRg</t>
  </si>
  <si>
    <t>Macbook logic board recognizes battery but won't run off of the battery</t>
  </si>
  <si>
    <t>Battery Recognized | No Power without Battery</t>
  </si>
  <si>
    <t>https://www.youtube.com/watch?v=GeFTX4aSoWg</t>
  </si>
  <si>
    <t>Solutions based billing says I'm not just replacing the fuse</t>
  </si>
  <si>
    <t>https://www.youtube.com/watch?v=s9Mv0LMt4rA</t>
  </si>
  <si>
    <t>Short to ground keeps Macbook from turning on</t>
  </si>
  <si>
    <t>https://www.youtube.com/watch?v=tfYjQhOdGrs</t>
  </si>
  <si>
    <t>Macbook Air flickering screen after liquid damage</t>
  </si>
  <si>
    <t>Screen Flickers</t>
  </si>
  <si>
    <t>https://www.youtube.com/watch?v=OBlm4sfkG8I</t>
  </si>
  <si>
    <t>Raging at board with no power no firewire no backlight</t>
  </si>
  <si>
    <t>No Power On | No Backlight | No Firewire</t>
  </si>
  <si>
    <t>https://www.youtube.com/watch?v=gfQ6Qz0US2Y</t>
  </si>
  <si>
    <t>Louis' birthday gift to himself is solving the worst board in the pile</t>
  </si>
  <si>
    <t>Missing PM_SLP_S4_L' (reported)</t>
  </si>
  <si>
    <t>Clock circuit / clock chip corroded</t>
  </si>
  <si>
    <t>Explanation of clock circuit in vid</t>
  </si>
  <si>
    <t>https://www.youtube.com/watch?v=c1dZiSh4Sy0</t>
  </si>
  <si>
    <t>Recovering &amp; reworking destroyed ISL6259 area from liquid spill damage on Macbook logic board</t>
  </si>
  <si>
    <t>https://www.youtube.com/watch?v=G1g7BVp1fQY</t>
  </si>
  <si>
    <t>Need sleep Macbook Air logic board dead SYSCLK_CLK32K_RTC missing.</t>
  </si>
  <si>
    <t>https://www.youtube.com/watch?v=ix_dBpbBtiw</t>
  </si>
  <si>
    <t>Macbook Pro keyboard and trackpad not working logic board repair</t>
  </si>
  <si>
    <t>https://www.youtube.com/watch?v=BmM1eiqlf7w</t>
  </si>
  <si>
    <t>Fixing Macbook Pro Retina logic boards with no schematic</t>
  </si>
  <si>
    <t>https://www.youtube.com/watch?v=8u04q4VibxE</t>
  </si>
  <si>
    <t>Macbook Pro Retina liquid spill causing questionmark folder; repair of logic board</t>
  </si>
  <si>
    <t>Question Mark Folder</t>
  </si>
  <si>
    <t>Daniel Chaves</t>
  </si>
  <si>
    <t>https://www.youtube.com/watch?v=A1l5D1annas</t>
  </si>
  <si>
    <t>Dead Macbook Pro Retina 820-3476 motherboard repair</t>
  </si>
  <si>
    <t>https://www.youtube.com/watch?v=2o9Vhp2OFho</t>
  </si>
  <si>
    <t>Outsourcing logic board repair sucks</t>
  </si>
  <si>
    <t>https://www.youtube.com/watch?v=rfUH5sk00UI</t>
  </si>
  <si>
    <t>No image on Macbook Pro; replace the LCD connector... right?</t>
  </si>
  <si>
    <t>https://www.youtube.com/watch?v=93Cgzx7LVpw</t>
  </si>
  <si>
    <t>820-2879 Macbook logic board dead because of ripple on PP3V42_G3H rail.</t>
  </si>
  <si>
    <t>https://www.youtube.com/watch?v=26cNHSilikI</t>
  </si>
  <si>
    <t>Louis keeps his middle finger high for Apple Inc!</t>
  </si>
  <si>
    <t>https://www.youtube.com/watch?v=1c9Rec4rTE8</t>
  </si>
  <si>
    <t>A lack of success is only failure if you cry about it.</t>
  </si>
  <si>
    <t>https://www.youtube.com/watch?v=80hvMd5f6io</t>
  </si>
  <si>
    <t>Fixing Macbook Air with short to ground on PPBUS_G3H.</t>
  </si>
  <si>
    <t>https://www.youtube.com/watch?v=7QHTXM7v4aE</t>
  </si>
  <si>
    <t>How to detect a short circuit and repair an Apple Macbook logic board</t>
  </si>
  <si>
    <t>https://www.youtube.com/watch?v=f1rBRVHsMx0</t>
  </si>
  <si>
    <t>Bad backlight coil: how to fix no backlight by replacing the coil :) :) :)</t>
  </si>
  <si>
    <t>Bad Backlight Coil</t>
  </si>
  <si>
    <t>https://www.youtube.com/watch?v=5jfYniTkl7U</t>
  </si>
  <si>
    <t>High definition BGA rework camera from advancedreworks.com</t>
  </si>
  <si>
    <t>https://www.youtube.com/watch?v=f1TKQwsWaOY</t>
  </si>
  <si>
    <t>Walkthrough of onewire circuit for green light on magsafe connector</t>
  </si>
  <si>
    <t>https://www.youtube.com/watch?v=UjLvchqhvLo</t>
  </si>
  <si>
    <t>Another dead Macbook Air logic board check your PP3V42!!</t>
  </si>
  <si>
    <t>https://www.youtube.com/watch?v=uovnac9qYhI</t>
  </si>
  <si>
    <t>Diagnosing Macbook Pro SMC failure chip U4900</t>
  </si>
  <si>
    <t>https://www.youtube.com/watch?v=FzjCA28IeOo</t>
  </si>
  <si>
    <t>Macbook Pro dead because T29 boost circuit for thunderbolt is shorting PPBUS_G3H to ground</t>
  </si>
  <si>
    <t>https://www.youtube.com/watch?v=C51_s7ssqlg</t>
  </si>
  <si>
    <t>How to replace a backlight fuse without hot air or hot tweezers</t>
  </si>
  <si>
    <t>https://www.youtube.com/watch?v=ZkgrxuKThOI</t>
  </si>
  <si>
    <t>Macbook Retina no keyboard no trackpad after liquid how to repair</t>
  </si>
  <si>
    <t>https://www.youtube.com/watch?v=_LlSuV1JX_w</t>
  </si>
  <si>
    <t>How to troubleshoot charger MOSFET on Apple laptop motherboard.</t>
  </si>
  <si>
    <t>https://www.youtube.com/watch?v=81kmdfdLuag</t>
  </si>
  <si>
    <t>Short to ground inside the board made humble old country way</t>
  </si>
  <si>
    <t>Short to Ground</t>
  </si>
  <si>
    <t>https://www.youtube.com/watch?v=GRq-1k-aDqY</t>
  </si>
  <si>
    <t>Revived Macbook Pro logic board, dead 820-2850 no power.</t>
  </si>
  <si>
    <t>820-2850</t>
  </si>
  <si>
    <t>No audio</t>
  </si>
  <si>
    <t>https://www.youtube.com/watch?v=BiiDWYW0u1Q</t>
  </si>
  <si>
    <t>Sunny fixes a logic board and it works.</t>
  </si>
  <si>
    <t>https://www.youtube.com/watch?v=jG0WpGu-0Mk</t>
  </si>
  <si>
    <t>820-2850 with no video on screen; we've seen this problem before!</t>
  </si>
  <si>
    <t>Apple recall re. this problem</t>
  </si>
  <si>
    <t>https://www.youtube.com/watch?v=NVAmnV65_zw</t>
  </si>
  <si>
    <t>Apple uses spite to force planned obsolescence.</t>
  </si>
  <si>
    <t>https://www.youtube.com/watch?v=GSetI9nfknc</t>
  </si>
  <si>
    <t>Tech amateurs replace components, tech PROFESSIONALS provide solutions!</t>
  </si>
  <si>
    <t>https://www.youtube.com/watch?v=7Zn-Rj3RuUE</t>
  </si>
  <si>
    <t>No trackpad or keyboard on liquid damaged Macbook Air</t>
  </si>
  <si>
    <t>https://www.youtube.com/watch?v=4NZz0j7UpaE</t>
  </si>
  <si>
    <t>Macbook Air in S0 state but not turning on</t>
  </si>
  <si>
    <t>In S0 State but not turning on</t>
  </si>
  <si>
    <t>Corrosion on P1v8_S0en</t>
  </si>
  <si>
    <t>Ran an additional wire</t>
  </si>
  <si>
    <t>https://www.youtube.com/watch?v=yPeITOz2_YM</t>
  </si>
  <si>
    <t>How to use rice to repair water damage on iPhones and Macbooks</t>
  </si>
  <si>
    <t>https://www.youtube.com/watch?v=FGYrykiL9rA</t>
  </si>
  <si>
    <t>Macbook logic board not charging battery repair.</t>
  </si>
  <si>
    <t>https://www.youtube.com/watch?v=S25NDRVOmo0</t>
  </si>
  <si>
    <t>PP1V05_S0 missing on dead Macbook Air</t>
  </si>
  <si>
    <t>PP1V05_S0</t>
  </si>
  <si>
    <t>https://www.youtube.com/watch?v=xXPSmvBTrYY</t>
  </si>
  <si>
    <t>Why 'professional' Macbook logic board repair costs more than $80; what you get run to eBay.</t>
  </si>
  <si>
    <t>https://www.youtube.com/watch?v=7qvT6M_wGZA</t>
  </si>
  <si>
    <t>Repairing Macbook with no power from charger.</t>
  </si>
  <si>
    <t>No Power from Charger</t>
  </si>
  <si>
    <t>https://www.youtube.com/watch?v=2JC3cWTxOuE</t>
  </si>
  <si>
    <t>820-3115 logic board no backlight caps shorted to ground</t>
  </si>
  <si>
    <t>https://www.youtube.com/watch?v=D_Eiar3MPck</t>
  </si>
  <si>
    <t>How NOT to replace an SMC chip on Macbook logic board.</t>
  </si>
  <si>
    <t>https://www.youtube.com/watch?v=-KzzlVkCOVg</t>
  </si>
  <si>
    <t>No backlight on Macbook Air, shorted cap in enable circuit.</t>
  </si>
  <si>
    <t>https://www.youtube.com/watch?v=S1Ni5c0GpXI</t>
  </si>
  <si>
    <t>820-2936 Turns on doesn't POST logic board repair</t>
  </si>
  <si>
    <t>No POST after Power On</t>
  </si>
  <si>
    <t>https://www.youtube.com/watch?v=rrraKQlllNA</t>
  </si>
  <si>
    <t>Macbook Pro Retina no green light on magsafe logic board repair</t>
  </si>
  <si>
    <t>https://www.youtube.com/watch?v=blQ8k54nCSM</t>
  </si>
  <si>
    <t>Macbook Pro quarter fan spin fixed by replacing current sensing resistors.</t>
  </si>
  <si>
    <t>Bad resistor on the current sensing of the battery circuit</t>
  </si>
  <si>
    <t>Quarter fan spin problem</t>
  </si>
  <si>
    <t xml:space="preserve">R7051 </t>
  </si>
  <si>
    <t>credit to jh86 on the youtube channel</t>
  </si>
  <si>
    <t>https://www.youtube.com/watch?v=52PO7D3_37Y</t>
  </si>
  <si>
    <t>Macbook logic board measures properly but still doesn't work.</t>
  </si>
  <si>
    <t>https://www.youtube.com/watch?v=Ho2W902s5P8</t>
  </si>
  <si>
    <t>Macbook Pro logic board no video how to repair 820-3330</t>
  </si>
  <si>
    <t>https://www.youtube.com/watch?v=CzPumaqHA18</t>
  </si>
  <si>
    <t>How sharky the oven mit repaired a Macbook Pro logic board with a hole burned through it.</t>
  </si>
  <si>
    <t>https://www.youtube.com/watch?v=lQzpg5P0dEw</t>
  </si>
  <si>
    <t>TEACHER! Leave them chips alone. All in all, it wasn't a cracked solder ball.</t>
  </si>
  <si>
    <t>https://www.youtube.com/watch?v=_qWDVo7bF2U</t>
  </si>
  <si>
    <t>PPBUS _G3H shorted to ground by CPU vcore on 820-3209 Macbook Air logic board</t>
  </si>
  <si>
    <t>https://www.youtube.com/watch?v=rTGFPpKn168</t>
  </si>
  <si>
    <t>Macbook Air doesn't chime, no video. Fix it with a heatgun right??</t>
  </si>
  <si>
    <t>https://www.youtube.com/watch?v=u1ZGhd2AaJE</t>
  </si>
  <si>
    <t>Replacing backlight fuse on Macbook Air.</t>
  </si>
  <si>
    <t>https://www.youtube.com/watch?v=VLBiPnmoYz8</t>
  </si>
  <si>
    <t>Louis sucks at soldering connectors; if I can do it, SO CAN YOU!!!</t>
  </si>
  <si>
    <t>https://www.youtube.com/watch?v=mtlTeWl0rJU</t>
  </si>
  <si>
    <t>No power because of high side current sensing malfunction on 820-2936</t>
  </si>
  <si>
    <t>https://www.youtube.com/watch?v=vVLuW3UUUoo</t>
  </si>
  <si>
    <t>Missing PM_SLP_S4_L signal on Macbook Pro 820-2330 logic board.</t>
  </si>
  <si>
    <t>820-2330</t>
  </si>
  <si>
    <t>https://www.youtube.com/watch?v=eU0ucARMzs0</t>
  </si>
  <si>
    <t>Keyboard connector replacement with jumper wires.</t>
  </si>
  <si>
    <t>https://www.youtube.com/watch?v=ijpyNGOz6as</t>
  </si>
  <si>
    <t>Macbook Air no backlight burned feedback line to LP8550 WLED driver</t>
  </si>
  <si>
    <t>https://www.youtube.com/watch?v=aO2OWJ4befk</t>
  </si>
  <si>
    <t>Don't plug burned liquid damaged LCD cables back into fixed Macbook logic boards!</t>
  </si>
  <si>
    <t>https://www.youtube.com/watch?v=-ON2dWlYUQA</t>
  </si>
  <si>
    <t>Macbook Pro Retina missing PM_SLP_S4_L signal logic board repair</t>
  </si>
  <si>
    <t>PP5V_S4 missing; PP3V3_S4 missing</t>
  </si>
  <si>
    <t>A1398?</t>
  </si>
  <si>
    <t>Some inspiration about entrepreneurship, that if somebody else opens a shop, your shop will not go down if you provide good service; rant about shitty microscope stands, that technician needs to get kicked in the balls for real</t>
  </si>
  <si>
    <t>https://www.youtube.com/watch?v=cLyn1fa86Lc</t>
  </si>
  <si>
    <t>Basic no backlight repair on 820-3437 Macbook Air logic board with troubleshooting hints</t>
  </si>
  <si>
    <t>https://www.youtube.com/watch?v=rAHLji04zOo</t>
  </si>
  <si>
    <t>Macbook Air logic board not turning on because of missing PM_SLP_S4_L signal, no SPI ROM</t>
  </si>
  <si>
    <t>https://www.youtube.com/watch?v=h2CNzb2kvI4</t>
  </si>
  <si>
    <t>Dead Macbook Air logic board; Louis calls it a rabbit hole to hell and moves on</t>
  </si>
  <si>
    <t>https://www.youtube.com/watch?v=-AzDOcIlsSU</t>
  </si>
  <si>
    <t>Repairing no video and no firewire on Macbook Pro logic board after liquid damage.</t>
  </si>
  <si>
    <t>https://www.youtube.com/watch?v=K4p04rd060I</t>
  </si>
  <si>
    <t>Macbook Air not turning on; which power rail do we fix first when they're all missing?</t>
  </si>
  <si>
    <t>https://www.youtube.com/watch?v=DkqPk4Op1vs</t>
  </si>
  <si>
    <t>820-3330 not charging due to bad ISL6259 QFN chip</t>
  </si>
  <si>
    <t>https://www.youtube.com/watch?v=K5ASo2WAJyw</t>
  </si>
  <si>
    <t>What's the worst that can happen when I install my own hard drive?</t>
  </si>
  <si>
    <t>https://www.youtube.com/watch?v=mr1UVPsExiE</t>
  </si>
  <si>
    <t>How to solder ISL6259 QFN chip on Macbook Pro logic board if you suck at soldering.</t>
  </si>
  <si>
    <t>No green light on charger, battery not charging but battery works</t>
  </si>
  <si>
    <t>https://wiki2.rossmanngroup.com/index.php?title=A1278_2011_13”_Macbook_Pro</t>
  </si>
  <si>
    <t>https://www.youtube.com/watch?v=A8uF4aU2cu0</t>
  </si>
  <si>
    <t>Macbook Pro Retina improved durability in backlight circuit in newer models.</t>
  </si>
  <si>
    <t>Bad LCD Panel</t>
  </si>
  <si>
    <t>Image displays but no backlight.</t>
  </si>
  <si>
    <t>Backlight rail shorted to ground.</t>
  </si>
  <si>
    <t>MackBook Pro</t>
  </si>
  <si>
    <t>Takiyon2000@gmail.com - 11/16/2020</t>
  </si>
  <si>
    <t>Display panel has to bought as a complete unit. Not worth opening up, unfortunately.</t>
  </si>
  <si>
    <t>https://www.youtube.com/watch?v=BLqLNoRCUxk</t>
  </si>
  <si>
    <t>Macbook Air keyboard &amp; trackpad not working because of missing bias on USB hub.</t>
  </si>
  <si>
    <t>https://www.youtube.com/watch?v=I-Fg1ZEqjGI</t>
  </si>
  <si>
    <t>Darby's second board 820-3462 not turning on because of spikes on dc in rail.</t>
  </si>
  <si>
    <t>https://www.youtube.com/watch?v=zJB5UmX88o8</t>
  </si>
  <si>
    <t>Fixing boards with a 102 fever sucks; dead 820-3330 needs a wire.</t>
  </si>
  <si>
    <t>https://www.youtube.com/watch?v=YXd3FR7kcbc</t>
  </si>
  <si>
    <t>Louis chases Darby's rabbit all the way to hell; longest board repair EVER!</t>
  </si>
  <si>
    <t>https://www.youtube.com/watch?v=xQFFo_8HEe8</t>
  </si>
  <si>
    <t>How to fix PP3V42_G3H power supply when resistor trolls you.</t>
  </si>
  <si>
    <t>https://www.youtube.com/watch?v=sI7rvFLUzH0</t>
  </si>
  <si>
    <t>How to fix no magsafe green light on Macbook Pro logic board.</t>
  </si>
  <si>
    <t>https://www.youtube.com/watch?v=F7btsWBKy-Q</t>
  </si>
  <si>
    <t>No picture on LCD - it must be the video chip!!!! (not)</t>
  </si>
  <si>
    <t>No Picture on LCD</t>
  </si>
  <si>
    <t>https://www.youtube.com/watch?v=qM6EO7_5cho</t>
  </si>
  <si>
    <t>Can Louis beat the genius bar while wasted off Jagermeister?</t>
  </si>
  <si>
    <t>https://www.youtube.com/watch?v=JhqooLr2Mgc</t>
  </si>
  <si>
    <t>Trackpad causing Macbook Pro logic board to turn off; how to repair.</t>
  </si>
  <si>
    <t>Pin 2 on U5805 is corroded</t>
  </si>
  <si>
    <t>Unit turns on and off constantly</t>
  </si>
  <si>
    <t>U5805 not receiving any voltage through pin 2</t>
  </si>
  <si>
    <t>Strip computer until on/off issue is no longer occurring, then put back together and test one part at a time. If issue appears again after plugging in the trackpad, this could be the cause</t>
  </si>
  <si>
    <t>PandaCommandaa</t>
  </si>
  <si>
    <r>
      <rPr>
        <b/>
      </rPr>
      <t>Seems to be done?</t>
    </r>
    <r>
      <t xml:space="preserve"> Replace U5805 to resolve this issue. N/A on Rossmann store</t>
    </r>
  </si>
  <si>
    <t>https://www.youtube.com/watch?v=L-5ZVKgP-aI</t>
  </si>
  <si>
    <t>No backlight because of bad switch trace, A1278 Macbook Pro no backlight repair</t>
  </si>
  <si>
    <t>https://www.youtube.com/watch?v=iot4lO1Nork</t>
  </si>
  <si>
    <t>Why newbies suck at repairing the CPU vcore circuit.</t>
  </si>
  <si>
    <t>https://www.youtube.com/watch?v=7aH-3rKHOBA</t>
  </si>
  <si>
    <t>No picture because of DIY mess; use the right LCD cable and DON'T LIE!!!</t>
  </si>
  <si>
    <t>https://www.youtube.com/watch?v=nOgDhg0HTLU</t>
  </si>
  <si>
    <t>Fixing no backlight on DIY messed up Macbook logic board.</t>
  </si>
  <si>
    <t>https://www.youtube.com/watch?v=Rzw0erVbRm0</t>
  </si>
  <si>
    <t>Diagnosing a dead MCP on a Macbook Pro logic board.</t>
  </si>
  <si>
    <t>https://www.youtube.com/watch?v=4fJU6G2SET4</t>
  </si>
  <si>
    <t>How DC to DC boost circuits work explained simply; fixing no backlight on 820-2523.</t>
  </si>
  <si>
    <t>inode</t>
  </si>
  <si>
    <t>https://www.youtube.com/watch?v=j6Q1CBwXMtY</t>
  </si>
  <si>
    <t>Don't lower yourself by lying; make customers humble when fixing 820-3330 boards with no backlight.</t>
  </si>
  <si>
    <t>https://www.youtube.com/watch?v=rGiIqPDOHyw</t>
  </si>
  <si>
    <t>Why doesn't steve's board have a green light?</t>
  </si>
  <si>
    <t>https://www.youtube.com/watch?v=5NSSsKfU4rA</t>
  </si>
  <si>
    <t>Easy idiot-proof trick to replacing LCD connector on Macbook logic board.</t>
  </si>
  <si>
    <t>https://www.youtube.com/watch?v=t5fICjcaJ3E</t>
  </si>
  <si>
    <t>How to find short circuit component without spending $6k on FLIR cam.</t>
  </si>
  <si>
    <t>https://www.youtube.com/watch?v=UTMeTtPpj14</t>
  </si>
  <si>
    <t>Reviving 820-2879 with no power no MCP and no CPU after destruction by idiot. :-(</t>
  </si>
  <si>
    <t>No Power On | No MCP | No CPU</t>
  </si>
  <si>
    <t>https://www.youtube.com/watch?v=V8Mt7wn3TEw</t>
  </si>
  <si>
    <t>820-3462 Macbook Pro Retina missing PP3V42_G3H due to shorted caps on logic board.</t>
  </si>
  <si>
    <t>https://www.youtube.com/watch?v=Z02PoeIdgCQ</t>
  </si>
  <si>
    <t>No fix; Macbook Pro retina board with shorts to ground inside PCB.</t>
  </si>
  <si>
    <t>https://www.youtube.com/watch?v=75YHMVHkj28</t>
  </si>
  <si>
    <t>Macbook Pro logic board not charging battery, missing pullup resistor on SMC data line.</t>
  </si>
  <si>
    <t>https://www.youtube.com/watch?v=keqFsyeC4jo</t>
  </si>
  <si>
    <t>820-3330 current sensing repair on Macbook Pro charging circuit.</t>
  </si>
  <si>
    <t>https://www.youtube.com/watch?v=EDjwYf_GzK0</t>
  </si>
  <si>
    <t>Macbook Pro logic board repair; not turning on, step by step fix.</t>
  </si>
  <si>
    <t>Board and model ID'd by image matching</t>
  </si>
  <si>
    <t>https://www.youtube.com/watch?v=6I2Rd2iVa64</t>
  </si>
  <si>
    <t>Troubleshooting Macbook Pro battery recognition issues at component level.</t>
  </si>
  <si>
    <t>I also think this is A1707/820-00281 based on image matching</t>
  </si>
  <si>
    <t>https://www.youtube.com/watch?v=CPcwq4CS1EE</t>
  </si>
  <si>
    <t>820-3115 Macbook logic board repair PP3V42_G3H and PPBUS_G3H missing.</t>
  </si>
  <si>
    <t>https://www.youtube.com/watch?v=_KbIw3cwIW4</t>
  </si>
  <si>
    <t>How to solder WLED driver LP8550 BGA chip on a Macbook Air</t>
  </si>
  <si>
    <t>https://www.youtube.com/watch?v=2PkLN6AYGM0</t>
  </si>
  <si>
    <t>If you don't know what you're doing...</t>
  </si>
  <si>
    <t>https://www.youtube.com/watch?v=wpAJo71Km1w</t>
  </si>
  <si>
    <t>Louis makes Macbook logic board repair look easy.</t>
  </si>
  <si>
    <t>r7260 corroded - water damage</t>
  </si>
  <si>
    <t>does not turn on - no fan spin- green light on the charger - red probe point P5vs3_vbst_r</t>
  </si>
  <si>
    <t>PP5V S3 is at 0</t>
  </si>
  <si>
    <t>A 1278</t>
  </si>
  <si>
    <t>First post - yeah baby - happy for feedback</t>
  </si>
  <si>
    <t>Linear</t>
  </si>
  <si>
    <t>check all the powerrails- repower to temp. resolve the problem- analyze the circuit and measure possible damage resistors - replace</t>
  </si>
  <si>
    <t>https://www.youtube.com/watch?v=PtEDoMV5oe8</t>
  </si>
  <si>
    <t>What is current sensing and how does it stop my Macbook from charging?</t>
  </si>
  <si>
    <t>https://www.youtube.com/watch?v=XqaZpIDEju8</t>
  </si>
  <si>
    <t>Drag soldering to repair Macbook Pro LVDS connector.</t>
  </si>
  <si>
    <t>https://www.youtube.com/watch?v=ymMmi0790AY</t>
  </si>
  <si>
    <t>How does PP3V42_G3H circuit work and does it require PPBUS_G3H to operate?</t>
  </si>
  <si>
    <t>https://www.youtube.com/watch?v=FLH2Ns7Zqo8</t>
  </si>
  <si>
    <t>Macbook charger green light; or what is the onewire circuit and why should I care?</t>
  </si>
  <si>
    <t>https://www.youtube.com/watch?v=fh4hpM8JyvM</t>
  </si>
  <si>
    <t>Importance of DIODE MODE measurements for troubleshooting.  820-2879 no trackpad</t>
  </si>
  <si>
    <t>r5806 is missing</t>
  </si>
  <si>
    <t>No Trackpad</t>
  </si>
  <si>
    <t>PP18V5_S3 at trackpad connector is open circuit</t>
  </si>
  <si>
    <t>Damaged by previous repair attempt</t>
  </si>
  <si>
    <t>Use multimeter in diode mode on every pin of connector, compare voltages to known good board</t>
  </si>
  <si>
    <t>https://www.youtube.com/watch?v=xRwfJpNvWI0</t>
  </si>
  <si>
    <t>Zhuo Mao ZM-R6200c for Macbook Pro logic board repair, 2011 GPU issue 820-2915</t>
  </si>
  <si>
    <t>https://www.youtube.com/watch?v=7oSXma8pExg</t>
  </si>
  <si>
    <t>Don't pee on your Macbook!</t>
  </si>
  <si>
    <t>https://www.youtube.com/watch?v=z1MUeZPi_kU</t>
  </si>
  <si>
    <t>ZM-R6200c demo.</t>
  </si>
  <si>
    <t>ZM-R6200C</t>
  </si>
  <si>
    <t>https://www.youtube.com/watch?v=NoWjgWSaOZw</t>
  </si>
  <si>
    <t>820-3115 does not see hard drive logic board repair.</t>
  </si>
  <si>
    <t>https://www.youtube.com/watch?v=HtTsthC-YQI</t>
  </si>
  <si>
    <t>Replacing LVDS connector on A1286 Unibody Macbook Pro with Weller WMP65.</t>
  </si>
  <si>
    <t>Unibody</t>
  </si>
  <si>
    <t>https://www.youtube.com/watch?v=QSsXeTbhXfo</t>
  </si>
  <si>
    <t>Fixing not chiming Macbook Pro - no CPU VCORE on 820-2915 because of CPUIMVP_TON.</t>
  </si>
  <si>
    <t>No Chiming</t>
  </si>
  <si>
    <t>https://www.youtube.com/watch?v=wPxYPrnoMZ4</t>
  </si>
  <si>
    <t>Introduction to Macbook logic board power circuits - 820-2936 no PPBUS_G3H repair</t>
  </si>
  <si>
    <t>PPBUS_G3H</t>
  </si>
  <si>
    <t>EMC 2419</t>
  </si>
  <si>
    <t>https://www.youtube.com/watch?v=yOgrBYy0F88</t>
  </si>
  <si>
    <t>Unibody Macbook Pro no wifi logic board repair 820-2915</t>
  </si>
  <si>
    <t>https://www.youtube.com/watch?v=Zo3J8NCKNCo</t>
  </si>
  <si>
    <t>820-3023 logic board repair - how CPU power circuit works on Macbook Air</t>
  </si>
  <si>
    <t>820-3023</t>
  </si>
  <si>
    <t>https://www.youtube.com/watch?v=WYcl2ZkqNjk</t>
  </si>
  <si>
    <t>How Macbook Pro logic board power circuit works - 820-2915 logic board repair.</t>
  </si>
  <si>
    <t>https://www.youtube.com/watch?v=3w4j_-JWrZs</t>
  </si>
  <si>
    <t>820-2879 fans stuck on high simple logic board repair for A1278 Macbook Pro</t>
  </si>
  <si>
    <t>Fan Spin Stuck</t>
  </si>
  <si>
    <t>https://www.youtube.com/watch?v=xMhu4WyQZAA</t>
  </si>
  <si>
    <t>Macbook Air no feedback trace to LED driver 820-3437 logic board repair</t>
  </si>
  <si>
    <t>https://www.youtube.com/watch?v=1AcEt073Uds</t>
  </si>
  <si>
    <t>Reballing flip chip GPUs is BULLSHIT - the truth about dead laptop GPUs &amp; repairing them.</t>
  </si>
  <si>
    <t>-Shitty ATI chips &amp; poor ventilation on Macbook &amp; shit termal paste</t>
  </si>
  <si>
    <t>No image/Screen artifacts</t>
  </si>
  <si>
    <t>T</t>
  </si>
  <si>
    <t>Chip</t>
  </si>
  <si>
    <t>&lt; This is a 13", A1466 :)</t>
  </si>
  <si>
    <t>https://www.youtube.com/watch?v=IVgKJF_dIy0</t>
  </si>
  <si>
    <t>820-3437 not turning on no PP5V logic board repair.</t>
  </si>
  <si>
    <t>https://www.youtube.com/watch?v=3GYluHux0Zo</t>
  </si>
  <si>
    <t>820-3209 restoring vcore while half asleep(I'm not a morning person)</t>
  </si>
  <si>
    <t>https://www.youtube.com/watch?v=885LDVit1Yw</t>
  </si>
  <si>
    <t>logic board repair 820-2879 - not charging - not turning on - no backlight.</t>
  </si>
  <si>
    <t>https://www.youtube.com/watch?v=ryaTTBn9zXE</t>
  </si>
  <si>
    <t>Macbook liquid spill - 820-2879 not charging logic board repair</t>
  </si>
  <si>
    <t>https://www.youtube.com/watch?v=sWdyfsh8hpA</t>
  </si>
  <si>
    <t>Macbook liquid spill logic board repair. Running slow, 820-2936</t>
  </si>
  <si>
    <t>System runs slow</t>
  </si>
  <si>
    <t>Bad R5304</t>
  </si>
  <si>
    <t>Potentially Bad C5304</t>
  </si>
  <si>
    <t>Kroneru</t>
  </si>
  <si>
    <t>https://www.youtube.com/watch?v=9nNiIspGiDo</t>
  </si>
  <si>
    <t>Introduction to new logic board repair channel.</t>
  </si>
  <si>
    <t>Not board repair</t>
  </si>
  <si>
    <t>Not a board repair; Louis gets some good camera equipment</t>
  </si>
  <si>
    <t>https://www.youtube.com/watch?v=WHx1mzlwGpY</t>
  </si>
  <si>
    <t>Macbook Pro logic board repair 820-3115 no vcore no chime</t>
  </si>
  <si>
    <t>No Vcore, No Chime</t>
  </si>
  <si>
    <t>R7402 broken</t>
  </si>
  <si>
    <t>GodLike3539</t>
  </si>
  <si>
    <t>https://www.youtube.com/watch?v=eip-yBVY4T0</t>
  </si>
  <si>
    <t>820 3115 logic board repair no backlight no feedback trace how to fix</t>
  </si>
  <si>
    <t>https://www.youtube.com/watch?v=P89b9oKxxfU</t>
  </si>
  <si>
    <t>Macbook Air no backlight logic board repair A1466 820-3437</t>
  </si>
  <si>
    <t>Broken feedback trace</t>
  </si>
  <si>
    <t>Solution already in guide</t>
  </si>
  <si>
    <t>https://www.youtube.com/watch?v=xThmFpbZVN4</t>
  </si>
  <si>
    <t>820-2567 A1342 White Unibody Macbook no backlight logic board repair</t>
  </si>
  <si>
    <t xml:space="preserve">A1342 </t>
  </si>
  <si>
    <t>820-2567</t>
  </si>
  <si>
    <t>Old/unsupported model</t>
  </si>
  <si>
    <t>https://www.youtube.com/watch?v=i_ziYgCRd0s</t>
  </si>
  <si>
    <t>820-2879 not charging macbook pro logic board repair</t>
  </si>
  <si>
    <t>R7021 and R7022 out of spec</t>
  </si>
  <si>
    <t xml:space="preserve">820-2879 </t>
  </si>
  <si>
    <t>Only charges when in sleep!</t>
  </si>
  <si>
    <t>https://www.youtube.com/watch?v=pD3iJGgZNPs</t>
  </si>
  <si>
    <t>820 2879 no backlight, BKL_EN resistors messed up. macbook pro logic board repair</t>
  </si>
  <si>
    <t>R9731/R9715 damaged</t>
  </si>
  <si>
    <t>DatLemur</t>
  </si>
  <si>
    <t>https://www.youtube.com/watch?v=Hq2eYDPzPaI</t>
  </si>
  <si>
    <t>820-3115 Unibody Macbook Pro A1278 no backlight - finding the short &amp; fixing the issue</t>
  </si>
  <si>
    <t>Short on Display Connector, Backlight-fuse blown</t>
  </si>
  <si>
    <t>Q9707 shorted</t>
  </si>
  <si>
    <t>Voltage injection not suitable for finding shorted connector (no heating at 10+ A)</t>
  </si>
  <si>
    <t>https://www.youtube.com/watch?v=9cs3f-oI-lI</t>
  </si>
  <si>
    <t>Macbook logic board repair - 820-2530 no backlight repair,</t>
  </si>
  <si>
    <t xml:space="preserve">Enable pin : Should get voltage on pin 4 (the LP 8543sQ) </t>
  </si>
  <si>
    <t>The 301kOhm resistor in between the 12V  LCD backlight power and the backlight enabled was dead</t>
  </si>
  <si>
    <t>https://www.youtube.com/watch?v=5FIsnGAOOl8</t>
  </si>
  <si>
    <t>Macbook Pro logic board repair - charges battery but won't run off battery. 820-2915</t>
  </si>
  <si>
    <t>Spill damaged</t>
  </si>
  <si>
    <t>Charges and appears to charge but once charging cable is removed, battery is not recognized</t>
  </si>
  <si>
    <t>Signaling voltage from PP3V42G3H is 1.7 instead of expected 3.4V</t>
  </si>
  <si>
    <t>D6990 one side is getting 2V instead of 12V, and other side is getting .06V instead of .002-5V</t>
  </si>
  <si>
    <t>replaced 2 diodes around D6990 to fix</t>
  </si>
  <si>
    <t>https://www.youtube.com/watch?v=NKXzm_fkja4</t>
  </si>
  <si>
    <t>How to solder backlight fuse on Unibody Macbook without rework station.</t>
  </si>
  <si>
    <t>Damaged fuse</t>
  </si>
  <si>
    <t>0402 fuse needs to be replaced</t>
  </si>
  <si>
    <t>https://wiki2.rossmanngroup.com/index.php?title=A1278_2009_13%E2%80%9D_Macbook_Pro</t>
  </si>
  <si>
    <t>Goes on a 8 minute rant, did not include the timestamp for the end of it, it's 8:21</t>
  </si>
  <si>
    <t>https://www.youtube.com/watch?v=TXtQ1Z2oJxI</t>
  </si>
  <si>
    <t>Macbook pro logic board component level repair 820-2936 liquid spill</t>
  </si>
  <si>
    <t>Link to wiki</t>
  </si>
  <si>
    <t>https://www.youtube.com/watch?v=YQxCe0iZ9Q8</t>
  </si>
  <si>
    <t>A1181 White Macbook no backlight logic board repair</t>
  </si>
  <si>
    <t>Hole in board</t>
  </si>
  <si>
    <t>Trace and 0Ohm resistor missing</t>
  </si>
  <si>
    <t>A1181</t>
  </si>
  <si>
    <t>820-2496</t>
  </si>
  <si>
    <t>White MacBook, Louis uses a test screen, new inverter and new inverter cable during repair,  0Ohm resistor replaced and jumper wire to replace missing trace-&gt;fixed</t>
  </si>
  <si>
    <t>https://wiki2.rossmanngroup.com/index.php?title=A1181_2009_13%E2%80%9D_Macbook</t>
  </si>
  <si>
    <t>Unlisted video; old/unsupported model, made page for this model on wiki + added small table and link on page: https://wiki2.rossmanngroup.com/index.php?title=Macbook</t>
  </si>
  <si>
    <r>
      <t xml:space="preserve">Or join the discord: </t>
    </r>
    <r>
      <rPr>
        <color rgb="FF1155CC"/>
        <u/>
      </rPr>
      <t>https://discord.gg/QVaFTRm</t>
    </r>
  </si>
  <si>
    <t>https://www.youtube.com/watch?v=SVdQ-2njL6U</t>
  </si>
  <si>
    <t>No backlight on Unibody Macbook - how to fix via QFN soldering.</t>
  </si>
  <si>
    <t>Bad QFN chip</t>
  </si>
  <si>
    <t>Backlight-fuse blown</t>
  </si>
  <si>
    <t>https://wiki2.rossmanngroup.com/index.php?title=A1342_2009_13%E2%80%9D_Macbook</t>
  </si>
  <si>
    <t>Probably just as old and unsupported as the following model ^</t>
  </si>
  <si>
    <r>
      <t xml:space="preserve">You can either comment </t>
    </r>
    <r>
      <rPr>
        <color rgb="FF1155CC"/>
        <u/>
      </rPr>
      <t>here</t>
    </r>
  </si>
  <si>
    <t>https://www.youtube.com/watch?v=wgFLYGOJJTc</t>
  </si>
  <si>
    <t>I betrayed EM3EV for a Shenzhen Foxell Technologies ebike battery, then this happened.</t>
  </si>
  <si>
    <t xml:space="preserve">Burning bike </t>
  </si>
  <si>
    <t>Unlisted video; not board repair</t>
  </si>
  <si>
    <t>https://www.youtube.com/watch?v=_HyiY_m_YxI</t>
  </si>
  <si>
    <t>Scott Galloway | Full Video | 2018 Code Commerce</t>
  </si>
  <si>
    <t>Not board repair. Also not Louis.</t>
  </si>
  <si>
    <t>https://www.youtube.com/watch?v=csdwvRIRzjM</t>
  </si>
  <si>
    <t>Razer laptop DIY repair fail: audio IC fault on motherboard fixed.</t>
  </si>
  <si>
    <t>Audio IC</t>
  </si>
  <si>
    <t>Not a macbook</t>
  </si>
  <si>
    <t>PC laptop - not a macbook</t>
  </si>
  <si>
    <t>https://www.youtube.com/watch?v=7P56QEcFUuE</t>
  </si>
  <si>
    <t>Why is EVERYONE Buying this TV?? - TCL 55S405</t>
  </si>
  <si>
    <t>https://www.youtube.com/watch?v=7jCELmSji_A</t>
  </si>
  <si>
    <t>Demonstration of our industry leading quality control/quality assurance post-repair testing.</t>
  </si>
  <si>
    <t>Duplicate</t>
  </si>
  <si>
    <t>tls self-signed server encrypted</t>
  </si>
  <si>
    <t>[Private video]</t>
  </si>
  <si>
    <t>No video here</t>
  </si>
  <si>
    <t>https://www.youtube.com/watch?v=PskoSO42WWE</t>
  </si>
  <si>
    <t>https://www.youtube.com/watch?v=47SEO8X2hcI</t>
  </si>
  <si>
    <t>https://www.youtube.com/watch?v=Pt0u-uQwR_s</t>
  </si>
  <si>
    <t>https://www.youtube.com/watch?v=7LQ0ge0Ps-A</t>
  </si>
  <si>
    <t>https://www.youtube.com/watch?v=hpbzO2UjQQA</t>
  </si>
  <si>
    <t>https://www.youtube.com/watch?v=jedTeoBSy08</t>
  </si>
  <si>
    <t>https://www.youtube.com/watch?v=lbJHqfjh5nI</t>
  </si>
  <si>
    <t>https://www.youtube.com/watch?v=91SSwj6RyvA</t>
  </si>
  <si>
    <t>https://www.youtube.com/watch?v=IVTgTdJXtt4</t>
  </si>
  <si>
    <t>https://www.youtube.com/watch?v=g9DgTv2MVZ0</t>
  </si>
  <si>
    <t>https://www.youtube.com/watch?v=n9FgTfj98TQ</t>
  </si>
  <si>
    <t>https://www.youtube.com/watch?v=V6cdu9k9Z5M</t>
  </si>
  <si>
    <t>https://www.youtube.com/watch?v=TzIS_hfeRnU</t>
  </si>
  <si>
    <t>https://www.youtube.com/watch?v=KPCWUDDe7es</t>
  </si>
  <si>
    <t>https://www.youtube.com/watch?v=v7Kg-wxdhAg</t>
  </si>
  <si>
    <t>https://www.youtube.com/watch?v=_zfple3jbmg</t>
  </si>
  <si>
    <t>https://www.youtube.com/watch?v=lsdzDTjPukU</t>
  </si>
  <si>
    <t>Video States</t>
  </si>
  <si>
    <t>Not a repair video</t>
  </si>
  <si>
    <t>Work in progress</t>
  </si>
  <si>
    <t>Uncategorized</t>
  </si>
  <si>
    <t>User Stats</t>
  </si>
  <si>
    <t>Unique users</t>
  </si>
  <si>
    <t>Videos processed</t>
  </si>
  <si>
    <t>Top 1</t>
  </si>
  <si>
    <t>Top 2</t>
  </si>
  <si>
    <t>Top 3</t>
  </si>
  <si>
    <t>*might become inacurate</t>
  </si>
  <si>
    <t>I see a lot of comments in the main spreadsheet requesting help to ID computer model or logic board part#. I've filled in a few of these. This is how I have been doing it.</t>
  </si>
  <si>
    <t>Comments :)</t>
  </si>
  <si>
    <t>I AM NOT A PROFESSIONAL. If you know a reason this is inaccurate / we shouldn't do it this way, PLEASE comment so others can learn and so we don't add crap info to the wiki. -Apophenia</t>
  </si>
  <si>
    <t>Computer model # ID:</t>
  </si>
  <si>
    <t>I have checked this list (https://logi.wiki/index.php/Board_Number_by_A_Number) and there is NO case where two computers with the same logic board (820-xxxxx) have different model numbers (Axxxx)</t>
  </si>
  <si>
    <t>SO - you can ID the board and then use the link ^^ to determine the model number from the board number.</t>
  </si>
  <si>
    <t>Board ID from video:</t>
  </si>
  <si>
    <t>First, watch the video and/or check through the scraped youtube captions because Louis often tells us what he's working on.</t>
  </si>
  <si>
    <t xml:space="preserve">If he doesn't - skim through the video looking for bits where the computer desktop is visible with the board schematic open. Look at the tabs of the PDF/board viewer, and the title bar of the window. </t>
  </si>
  <si>
    <t>If you can read the schematic filename (try fullscreen) you likely have the answer - BUT sometimes he looks at schematics for similar boards if he doesn't have the exact one for the board he is working on - be careful.</t>
  </si>
  <si>
    <t>You can sometimes also read the board part number printed on the board if there is a close-up shot of the right part - doesn't happen often though.</t>
  </si>
  <si>
    <t>Board ID from google:</t>
  </si>
  <si>
    <t>If you still don't have a board ID, you can compare screenshots of the board in the video to photos of boards with known model # until you can match it up. They can be very similar. You need good eyes and patience.</t>
  </si>
  <si>
    <t>[1.] Take a screenshot from the video with clear overhead shot of the whole board. On the bench is ideal because all the extra bits (SSD, heatsink, fan, etc) are removed, but in the computer is usable.</t>
  </si>
  <si>
    <t>Make sure the board you are screenshotting is the board being repaired, and not a donor board being stripped for parts!</t>
  </si>
  <si>
    <t>[2.] Try to narrow down what it could be. Did he say 'A1234' or '2019 macbook pro' at some point? Cool, much shorter list. If not, look for obvious identifying features: how big is the computer compared to the stuff on the desk and Louis' hands?</t>
  </si>
  <si>
    <t>Look for shots from the side: macbook pro vs air easy to tell from shape, can often guess age from thickness and ports. Take note of video date, it can't be newer than that. Etc.</t>
  </si>
  <si>
    <t>[3.] Go here: https://logi.wiki/index.php/Board_Number_by_A_Number     Pick a board part number that it COULD be based on what you know / can work out about the computer.</t>
  </si>
  <si>
    <t>[4.] Google image search the board number you picked. Look through results for clear images of both sides of the board. Check the link you follow to make sure it's not a dodgy result (eg keyword dumping - multiple board PN's in one listing/link)</t>
  </si>
  <si>
    <t>[5.] Compare with your screenshot to see if it's a match. First I look for dimensions/shape and position of notches, external/edge connectors, screw holes at the edges. Then I look for medium sized matching components - eg</t>
  </si>
  <si>
    <t xml:space="preserve">SSD connector, LCD cable connector, chips, screw holes, large circuit components. Then, I look for clusters of small components and check that every cluster looks the same. </t>
  </si>
  <si>
    <t>If it's not a match, I go back to logiwiki, pick another board number, try again. There are usually only 1-3 boards to look at in detail. Others = obvious 'nope not that' from the photos.</t>
  </si>
  <si>
    <t>Example board ID from google: video #55</t>
  </si>
  <si>
    <t>I know it's A1466 because Louis says so in the first 5 seconds of the video. Check logiwiki, there are 3 boards associated with A1466: 820-3209, 820-3437 and 820-00165.</t>
  </si>
  <si>
    <t>In this video we never see the whole board out of the computer. Since I'm working from a screenshot of board in laptop, I make note of removable components that won't be in photos of this board from google (marked in green)</t>
  </si>
  <si>
    <t>Google image search 820-3209. This is the most useful result. The largest notch on this image was at the bottom, the one on my screenshot was at the top. So I flipped the image result so I was looking at it from the same direction.</t>
  </si>
  <si>
    <t xml:space="preserve">Based on the position of the large notch, the lower image is the one I need to compare to. Put them side by side: </t>
  </si>
  <si>
    <t>These boards are similar but obviously not the same. Most large components match but not the large square bit in the lower centre of the google image result. (Don't need to know what anything is or does to match or exclude matches.)</t>
  </si>
  <si>
    <t>Move onto the medium components and lots of chips and component clusters do not match. This is obviously not right. Next.</t>
  </si>
  <si>
    <t>Google image search 820-3437. Again I have rotated and cropped the result and placed it beside the board from the video. This board is damaged and several components have been removed (some circled in blue) but you can still see</t>
  </si>
  <si>
    <t>the pads where they would go - missing parts don't exclude a match. These two boards are EXTREMELY similar, and I had to look at very small components to exclude the match (circled in red.) It's not this one either. Next.</t>
  </si>
  <si>
    <t>Google image search 820-00165. Yet again the best result is from hklrf - I've done a few of these now and look for their results first because the photos are always clear and both sides of the board are in one pic.</t>
  </si>
  <si>
    <t>To get full res images from aliexpress results, click the pic you want in google results, then right click on the preview that comes up -&gt; Copy Image. Paste into paint. Full res. Yay.</t>
  </si>
  <si>
    <t>Because the last board was SO close, I looked directly at the components that excluded the match last time, and this time they line up (green). Every large component, medium component, and cluster of small components is a visual match.</t>
  </si>
  <si>
    <t>Additional layer of confidence: There are only 3 boards it could possibly be, and we already excluded the other two. I always try to check multiple because of how similar they can be - eg 820-3437 vs 820-00165 - you have to look very carefully</t>
  </si>
  <si>
    <t>to tell these two boards apart.</t>
  </si>
  <si>
    <t>Another example someone put a help request on vid 43. I looked at all 13" MBP Retina board #'s from 2015 and later (because USB-C). All but two were immediately excluded because they were not the right shape.</t>
  </si>
  <si>
    <t>Based on component matching (matching/mismatching components marked in green/red) I am pretty certain this is 820-00875 and not 820-00840. Excuse sloppy image, this was my working file but fuck it I'll upload it.</t>
  </si>
  <si>
    <t>Entry Status</t>
  </si>
  <si>
    <t>Color code</t>
  </si>
  <si>
    <t>Untouched video</t>
  </si>
  <si>
    <t>(automatic)</t>
  </si>
  <si>
    <t>Please, if you filter or hide some cells, revert it when you're done. Every one of us can see it!</t>
  </si>
  <si>
    <t>You can create your own filter in Data\Filter Views, doing so will only filter cells for you, not everybody.</t>
  </si>
  <si>
    <t>List of general info wiki articles we may need at some point</t>
  </si>
  <si>
    <t>Overview of power rails and power states in a macbook / hierarchy of power rails / what components on/off during each power state and why. (Eg, RAM is powered during S3 which is sleep because suspend to memory. RAM off during S4, hibernate, dumps to swap.)</t>
  </si>
  <si>
    <t>List of expected measurements on main power rails on each board? (Louis mentions Apple schematic sometimes incorrect eg they say 8V on PPBUS_G3H for 820-4924 but known good boards measure at 13V)</t>
  </si>
  <si>
    <t>How to determine where to inject voltage, and how much voltage to use, in order to heat up dead components to find them with alcohol/thermal imaging. (Eg q1YQ1SdwjHk ~20 mins: solders wires to the board - why here?)</t>
  </si>
  <si>
    <t>List of videos with really good explanations of stuff</t>
  </si>
  <si>
    <t>(Putting this here because it might be useful to people writing more general wiki pages later...)</t>
  </si>
  <si>
    <t>Video</t>
  </si>
  <si>
    <t>Timestamp</t>
  </si>
  <si>
    <t>Explanation of...</t>
  </si>
  <si>
    <t>5.45-7.30</t>
  </si>
  <si>
    <t>charging circuitry / U7100 / switching power supply</t>
  </si>
  <si>
    <t>7.30-9.30</t>
  </si>
  <si>
    <t>Current sensing circuitry</t>
  </si>
  <si>
    <t>Useful links</t>
  </si>
  <si>
    <t>Captions searcher</t>
  </si>
  <si>
    <t>[Github] All captions</t>
  </si>
  <si>
    <t>Discord: https://discord.gg/QVaFTRm</t>
  </si>
  <si>
    <t>Discussions</t>
  </si>
  <si>
    <t>Is there a reason we have an index column? -MR</t>
  </si>
  <si>
    <t>What do about the private vids and duplicates throwing off the numbering</t>
  </si>
  <si>
    <t>Give me a few more mins to fix it</t>
  </si>
  <si>
    <t>^ I can send you what I have if it would help</t>
  </si>
  <si>
    <t>just did #1. does column d auto generate from website? or do I edit both website and this spreadsheet</t>
  </si>
  <si>
    <t>Discord?</t>
  </si>
  <si>
    <t>We could do that</t>
  </si>
  <si>
    <t>We could put that in the wiki</t>
  </si>
  <si>
    <r>
      <t xml:space="preserve">IDEA: for organizing this project, one option would be to follow "linux distro" development process as how to get it done (public tasklist, few master people as project mgmt, timeline) as well as guideline on how everything is supposed to look as 'standard'
</t>
    </r>
    <r>
      <rPr>
        <color rgb="FF1155CC"/>
        <u/>
      </rPr>
      <t>https://fedoraproject.org/wiki/Fedora_Release_Life_Cycle?rd=Releases/Schedule</t>
    </r>
    <r>
      <t xml:space="preserve">
</t>
    </r>
  </si>
  <si>
    <t>Ok, so the scraper is running, aprox. 10mins</t>
  </si>
  <si>
    <t>Ok... Just a thought, since YouTube adds newly uploaded vids to a playlist as #1</t>
  </si>
  <si>
    <t>and pushes older vids down the list / changes their numbers</t>
  </si>
  <si>
    <t>is there some way a permanent numbering system could be assigned</t>
  </si>
  <si>
    <t>&lt;- perhaps it would make most sense to start the numbering with 1 for the oldest video</t>
  </si>
  <si>
    <t>or would it be easier just to update this every time new vids are added</t>
  </si>
  <si>
    <t>and then number upwards for new vids</t>
  </si>
  <si>
    <t>lets do that</t>
  </si>
  <si>
    <t>good idea</t>
  </si>
  <si>
    <t>How about new videos are simply appended?</t>
  </si>
  <si>
    <t>^ the only thing wrong with that is that the numbers for some of them will match playlist #</t>
  </si>
  <si>
    <t>&lt; Do you need that idex? Cause I do have it</t>
  </si>
  <si>
    <t>and then everything after today would not</t>
  </si>
  <si>
    <t>writing an explanation on the wiki would be a reasonable way to handle that too</t>
  </si>
  <si>
    <t>Sorry just saw this tab, will comment here</t>
  </si>
  <si>
    <t>I'm going through marking vids that are not board repair or that are duplicates or private vids</t>
  </si>
  <si>
    <t>Will it be useful to download all of the subtitles for the video?</t>
  </si>
  <si>
    <t xml:space="preserve">a bit easier </t>
  </si>
  <si>
    <t>oh that's a nice idea</t>
  </si>
  <si>
    <t>How would you do that?</t>
  </si>
  <si>
    <t>Youtube api?</t>
  </si>
  <si>
    <t>one could create application (python) that would automatically transcribe all videos which therefore allows keyword search</t>
  </si>
  <si>
    <t>programming magic</t>
  </si>
  <si>
    <t>Yeah someone suggested that in the youtube comments</t>
  </si>
  <si>
    <t>how accurate are they likely to be?</t>
  </si>
  <si>
    <r>
      <t xml:space="preserve">depends, there are many services that does this via API but availability and quality varies a lot </t>
    </r>
    <r>
      <rPr>
        <color rgb="FF1155CC"/>
        <u/>
      </rPr>
      <t>https://youtubetranscript.com/</t>
    </r>
  </si>
  <si>
    <t>have seen some vids with AI subtitles that are unintelligible</t>
  </si>
  <si>
    <t>defs worth a try if someone knows how to do it</t>
  </si>
  <si>
    <t>If no one has done that yet, I would scrape the subtitles to search too</t>
  </si>
  <si>
    <t>^ yesss this is a good idea</t>
  </si>
  <si>
    <r>
      <t xml:space="preserve">selenium is the answer for this: </t>
    </r>
    <r>
      <rPr>
        <color rgb="FF1155CC"/>
        <u/>
      </rPr>
      <t>https://www.analyticsvidhya.com/blog/2019/05/scraping-classifying-youtube-video-data-python-selenium/</t>
    </r>
  </si>
  <si>
    <t>does anyone know if there are board repair vids that are not in the board repair playlist</t>
  </si>
  <si>
    <t>I think adding video date information would be useful in the spreadsheet for us to know what video are we dealing with, and to know if we are up to date (or need to update the list).
I'll add a column for that, using date cell format</t>
  </si>
  <si>
    <t>Added a color code tab, so we're on the same channel while working</t>
  </si>
  <si>
    <t>Honestly, selenium is much too fat to do this. Using youtube-dl is much simpler. Let me hack something together.</t>
  </si>
  <si>
    <t>Data has already been scraped, check out the github links at the top. - Karar</t>
  </si>
  <si>
    <t xml:space="preserve">I swear I was just editing https://www.youtube.com/watch?v=mr1UVPsExiE but now it's gone... </t>
  </si>
  <si>
    <t>https://youtu.be/OYgWKzOCJuo</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</si>
</sst>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63">
    <font>
      <sz val="10.0"/>
      <color rgb="FF000000"/>
      <name val="Arial"/>
    </font>
    <font>
      <color rgb="FFFFFFFF"/>
      <name val="Arial"/>
    </font>
    <font>
      <sz val="10.0"/>
      <color rgb="FFFFFFFF"/>
      <name val="Arial"/>
    </font>
    <font>
      <u/>
      <color rgb="FF0000FF"/>
    </font>
    <font>
      <color theme="1"/>
      <name val="Arial"/>
    </font>
    <font>
      <u/>
      <color rgb="FF0000FF"/>
    </font>
    <font>
      <u/>
      <color rgb="FF0000FF"/>
    </font>
    <font>
      <u/>
      <color rgb="FF0000FF"/>
    </font>
    <font>
      <u/>
      <color rgb="FF1155CC"/>
    </font>
    <font>
      <u/>
      <color rgb="FF0000FF"/>
    </font>
    <font>
      <color rgb="FF000000"/>
      <name val="Arial"/>
    </font>
    <font>
      <u/>
      <color rgb="FF1155CC"/>
    </font>
    <font>
      <u/>
      <color rgb="FF0000FF"/>
    </font>
    <font>
      <u/>
      <color rgb="FF1155CC"/>
    </font>
    <font>
      <color rgb="FF000000"/>
      <name val="Roboto"/>
    </font>
    <font>
      <u/>
      <color rgb="FF0000FF"/>
    </font>
    <font>
      <u/>
      <color rgb="FF0000FF"/>
    </font>
    <font>
      <u/>
      <color rgb="FF1155CC"/>
    </font>
    <font>
      <u/>
      <color rgb="FF1155CC"/>
    </font>
    <font>
      <u/>
      <color rgb="FF0000FF"/>
    </font>
    <font>
      <u/>
      <color rgb="FF0000FF"/>
    </font>
    <font>
      <u/>
      <color rgb="FF1155CC"/>
    </font>
    <font>
      <sz val="10.0"/>
      <color rgb="FF222222"/>
      <name val="Sans-serif"/>
    </font>
    <font>
      <u/>
      <color rgb="FF000000"/>
      <name val="Roboto"/>
    </font>
    <font>
      <u/>
      <color rgb="FF0000FF"/>
    </font>
    <font>
      <u/>
      <color rgb="FF0000FF"/>
    </font>
    <font>
      <u/>
      <color rgb="FF0000FF"/>
    </font>
    <font>
      <u/>
      <color rgb="FF0000FF"/>
    </font>
    <font>
      <u/>
      <color rgb="FF56A3F1"/>
    </font>
    <font>
      <color rgb="FF93C47D"/>
      <name val="Arial"/>
    </font>
    <font>
      <u/>
      <color rgb="FF1155CC"/>
      <name val="Arial"/>
    </font>
    <font>
      <sz val="11.0"/>
      <color theme="1"/>
      <name val="Arial"/>
    </font>
    <font>
      <sz val="11.0"/>
      <color rgb="FF202122"/>
      <name val="Arial"/>
    </font>
    <font>
      <u/>
      <color rgb="FF1155CC"/>
    </font>
    <font>
      <u/>
      <color rgb="FF0000FF"/>
    </font>
    <font/>
    <font>
      <sz val="11.0"/>
    </font>
    <font>
      <u/>
      <sz val="11.0"/>
      <color rgb="FF0000FF"/>
    </font>
    <font>
      <sz val="10.0"/>
      <color theme="1"/>
      <name val="Arial"/>
    </font>
    <font>
      <u/>
      <color rgb="FF0000FF"/>
    </font>
    <font>
      <u/>
      <color rgb="FF0000FF"/>
    </font>
    <font>
      <u/>
      <color rgb="FF0000FF"/>
    </font>
    <font>
      <u/>
      <color rgb="FF000000"/>
    </font>
    <font>
      <u/>
      <color rgb="FF0000FF"/>
      <name val="Arial"/>
    </font>
    <font>
      <u/>
      <color rgb="FF0000FF"/>
    </font>
    <font>
      <u/>
      <color rgb="FF0000FF"/>
    </font>
    <font>
      <u/>
      <color rgb="FF1155CC"/>
    </font>
    <font>
      <u/>
      <color rgb="FF0000FF"/>
    </font>
    <font>
      <u/>
      <color rgb="FF0000FF"/>
    </font>
    <font>
      <u/>
      <color rgb="FF0000FF"/>
    </font>
    <font>
      <u/>
      <color rgb="FF0000FF"/>
    </font>
    <font>
      <u/>
      <color rgb="FF1155CC"/>
      <name val="Arial"/>
    </font>
    <font>
      <u/>
      <color rgb="FF0000FF"/>
      <name val="Arial"/>
    </font>
    <font>
      <u/>
      <color rgb="FF0000FF"/>
      <name val="Arial"/>
    </font>
    <font>
      <u/>
      <color rgb="FF1155CC"/>
      <name val="Serif"/>
    </font>
    <font>
      <u/>
      <color rgb="FF1155CC"/>
      <name val="Arial"/>
    </font>
    <font>
      <u/>
      <color rgb="FF1155CC"/>
    </font>
    <font>
      <b/>
      <color theme="1"/>
      <name val="Arial"/>
    </font>
    <font>
      <b/>
      <color rgb="FFFFFFFF"/>
      <name val="Arial"/>
    </font>
    <font>
      <color rgb="FF999999"/>
      <name val="Arial"/>
    </font>
    <font>
      <u/>
      <color rgb="FF1155CC"/>
    </font>
    <font>
      <u/>
      <color rgb="FF0000FF"/>
    </font>
    <font>
      <u/>
      <color rgb="FF0000FF"/>
    </font>
  </fonts>
  <fills count="22">
    <fill>
      <patternFill patternType="none"/>
    </fill>
    <fill>
      <patternFill patternType="lightGray"/>
    </fill>
    <fill>
      <patternFill patternType="solid">
        <fgColor rgb="FF434343"/>
        <bgColor rgb="FF434343"/>
      </patternFill>
    </fill>
    <fill>
      <patternFill patternType="solid">
        <fgColor rgb="FFFFFFFF"/>
        <bgColor rgb="FFFFFFFF"/>
      </patternFill>
    </fill>
    <fill>
      <patternFill patternType="solid">
        <fgColor rgb="FFEFEFEF"/>
        <bgColor rgb="FFEFEFEF"/>
      </patternFill>
    </fill>
    <fill>
      <patternFill patternType="solid">
        <fgColor rgb="FFF4C7C3"/>
        <bgColor rgb="FFF4C7C3"/>
      </patternFill>
    </fill>
    <fill>
      <patternFill patternType="solid">
        <fgColor rgb="FF93C47D"/>
        <bgColor rgb="FF93C47D"/>
      </patternFill>
    </fill>
    <fill>
      <patternFill patternType="solid">
        <fgColor rgb="FFFFFF00"/>
        <bgColor rgb="FFFFFF00"/>
      </patternFill>
    </fill>
    <fill>
      <patternFill patternType="solid">
        <fgColor rgb="FFA64D79"/>
        <bgColor rgb="FFA64D79"/>
      </patternFill>
    </fill>
    <fill>
      <patternFill patternType="solid">
        <fgColor rgb="FFF8F9FA"/>
        <bgColor rgb="FFF8F9FA"/>
      </patternFill>
    </fill>
    <fill>
      <patternFill patternType="solid">
        <fgColor rgb="FFB6D7A8"/>
        <bgColor rgb="FFB6D7A8"/>
      </patternFill>
    </fill>
    <fill>
      <patternFill patternType="solid">
        <fgColor rgb="FF34A853"/>
        <bgColor rgb="FF34A853"/>
      </patternFill>
    </fill>
    <fill>
      <patternFill patternType="solid">
        <fgColor rgb="FF6AA84F"/>
        <bgColor rgb="FF6AA84F"/>
      </patternFill>
    </fill>
    <fill>
      <patternFill patternType="solid">
        <fgColor theme="5"/>
        <bgColor theme="5"/>
      </patternFill>
    </fill>
    <fill>
      <patternFill patternType="solid">
        <fgColor theme="7"/>
        <bgColor theme="7"/>
      </patternFill>
    </fill>
    <fill>
      <patternFill patternType="solid">
        <fgColor rgb="FF9B9B9B"/>
        <bgColor rgb="FF9B9B9B"/>
      </patternFill>
    </fill>
    <fill>
      <patternFill patternType="solid">
        <fgColor rgb="FF8FAFDD"/>
        <bgColor rgb="FF8FAFDD"/>
      </patternFill>
    </fill>
    <fill>
      <patternFill patternType="solid">
        <fgColor theme="8"/>
        <bgColor theme="8"/>
      </patternFill>
    </fill>
    <fill>
      <patternFill patternType="solid">
        <fgColor rgb="FFCFE2F3"/>
        <bgColor rgb="FFCFE2F3"/>
      </patternFill>
    </fill>
    <fill>
      <patternFill patternType="solid">
        <fgColor rgb="FF666666"/>
        <bgColor rgb="FF666666"/>
      </patternFill>
    </fill>
    <fill>
      <patternFill patternType="solid">
        <fgColor rgb="FFF3F3F3"/>
        <bgColor rgb="FFF3F3F3"/>
      </patternFill>
    </fill>
    <fill>
      <patternFill patternType="solid">
        <fgColor rgb="FF000000"/>
        <bgColor rgb="FF000000"/>
      </patternFill>
    </fill>
  </fills>
  <borders count="2">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171">
    <xf borderId="0" fillId="0" fontId="0" numFmtId="0" xfId="0" applyAlignment="1" applyFont="1">
      <alignment readingOrder="0" shrinkToFit="0" vertical="bottom" wrapText="0"/>
    </xf>
    <xf borderId="0" fillId="2" fontId="1" numFmtId="0" xfId="0" applyAlignment="1" applyFill="1" applyFont="1">
      <alignment readingOrder="0"/>
    </xf>
    <xf borderId="0" fillId="2" fontId="2" numFmtId="0" xfId="0" applyAlignment="1" applyFont="1">
      <alignment horizontal="center" readingOrder="0" shrinkToFit="0" wrapText="0"/>
    </xf>
    <xf borderId="0" fillId="2" fontId="1" numFmtId="0" xfId="0" applyAlignment="1" applyFont="1">
      <alignment readingOrder="0" shrinkToFit="0" wrapText="0"/>
    </xf>
    <xf borderId="0" fillId="2" fontId="1" numFmtId="0" xfId="0" applyAlignment="1" applyFont="1">
      <alignment horizontal="center" readingOrder="0"/>
    </xf>
    <xf borderId="0" fillId="3" fontId="3" numFmtId="0" xfId="0" applyAlignment="1" applyFill="1" applyFont="1">
      <alignment readingOrder="0"/>
    </xf>
    <xf borderId="0" fillId="3" fontId="0" numFmtId="164" xfId="0" applyAlignment="1" applyFont="1" applyNumberFormat="1">
      <alignment horizontal="center" readingOrder="0" shrinkToFit="0" vertical="bottom" wrapText="0"/>
    </xf>
    <xf borderId="0" fillId="3" fontId="4" numFmtId="0" xfId="0" applyAlignment="1" applyFont="1">
      <alignment readingOrder="0" shrinkToFit="0" wrapText="0"/>
    </xf>
    <xf borderId="0" fillId="4" fontId="4" numFmtId="0" xfId="0" applyAlignment="1" applyFill="1" applyFont="1">
      <alignment horizontal="left" readingOrder="0"/>
    </xf>
    <xf borderId="0" fillId="5" fontId="4" numFmtId="0" xfId="0" applyAlignment="1" applyFill="1" applyFont="1">
      <alignment horizontal="left" readingOrder="0"/>
    </xf>
    <xf borderId="0" fillId="6" fontId="4" numFmtId="0" xfId="0" applyAlignment="1" applyFill="1" applyFont="1">
      <alignment horizontal="left" readingOrder="0"/>
    </xf>
    <xf borderId="0" fillId="4" fontId="4" numFmtId="0" xfId="0" applyAlignment="1" applyFont="1">
      <alignment horizontal="left" readingOrder="0"/>
    </xf>
    <xf borderId="0" fillId="6" fontId="5" numFmtId="0" xfId="0" applyAlignment="1" applyFont="1">
      <alignment horizontal="left" readingOrder="0"/>
    </xf>
    <xf borderId="0" fillId="6" fontId="6" numFmtId="0" xfId="0" applyAlignment="1" applyFont="1">
      <alignment readingOrder="0"/>
    </xf>
    <xf borderId="0" fillId="6" fontId="0" numFmtId="164" xfId="0" applyAlignment="1" applyFont="1" applyNumberFormat="1">
      <alignment horizontal="center" readingOrder="0" shrinkToFit="0" vertical="bottom" wrapText="0"/>
    </xf>
    <xf borderId="0" fillId="6" fontId="4" numFmtId="0" xfId="0" applyAlignment="1" applyFont="1">
      <alignment readingOrder="0" shrinkToFit="0" wrapText="0"/>
    </xf>
    <xf borderId="0" fillId="6" fontId="7" numFmtId="0" xfId="0" applyAlignment="1" applyFont="1">
      <alignment horizontal="left" readingOrder="0"/>
    </xf>
    <xf borderId="0" fillId="7" fontId="8" numFmtId="0" xfId="0" applyAlignment="1" applyFill="1" applyFont="1">
      <alignment readingOrder="0"/>
    </xf>
    <xf borderId="0" fillId="7" fontId="0" numFmtId="164" xfId="0" applyAlignment="1" applyFont="1" applyNumberFormat="1">
      <alignment horizontal="center" readingOrder="0" shrinkToFit="0" vertical="bottom" wrapText="0"/>
    </xf>
    <xf borderId="0" fillId="7" fontId="4" numFmtId="0" xfId="0" applyAlignment="1" applyFont="1">
      <alignment readingOrder="0" shrinkToFit="0" wrapText="0"/>
    </xf>
    <xf borderId="0" fillId="7" fontId="4" numFmtId="0" xfId="0" applyAlignment="1" applyFont="1">
      <alignment horizontal="left" readingOrder="0"/>
    </xf>
    <xf borderId="0" fillId="7" fontId="9" numFmtId="0" xfId="0" applyAlignment="1" applyFont="1">
      <alignment horizontal="left" readingOrder="0"/>
    </xf>
    <xf borderId="0" fillId="6" fontId="4" numFmtId="0" xfId="0" applyAlignment="1" applyFont="1">
      <alignment readingOrder="0"/>
    </xf>
    <xf borderId="0" fillId="6" fontId="10" numFmtId="0" xfId="0" applyAlignment="1" applyFont="1">
      <alignment readingOrder="0"/>
    </xf>
    <xf borderId="0" fillId="6" fontId="11" numFmtId="0" xfId="0" applyAlignment="1" applyFont="1">
      <alignment readingOrder="0"/>
    </xf>
    <xf borderId="0" fillId="6" fontId="12" numFmtId="0" xfId="0" applyAlignment="1" applyFont="1">
      <alignment readingOrder="0" shrinkToFit="0" wrapText="0"/>
    </xf>
    <xf borderId="0" fillId="6" fontId="13" numFmtId="0" xfId="0" applyAlignment="1" applyFont="1">
      <alignment readingOrder="0" shrinkToFit="0" wrapText="0"/>
    </xf>
    <xf borderId="0" fillId="6" fontId="14" numFmtId="0" xfId="0" applyAlignment="1" applyFont="1">
      <alignment readingOrder="0"/>
    </xf>
    <xf borderId="0" fillId="6" fontId="4" numFmtId="0" xfId="0" applyAlignment="1" applyFont="1">
      <alignment horizontal="left"/>
    </xf>
    <xf borderId="0" fillId="0" fontId="15" numFmtId="0" xfId="0" applyAlignment="1" applyFont="1">
      <alignment readingOrder="0"/>
    </xf>
    <xf borderId="0" fillId="0" fontId="0" numFmtId="164" xfId="0" applyAlignment="1" applyFont="1" applyNumberFormat="1">
      <alignment horizontal="center" readingOrder="0" shrinkToFit="0" vertical="bottom" wrapText="0"/>
    </xf>
    <xf borderId="0" fillId="0" fontId="4" numFmtId="0" xfId="0" applyAlignment="1" applyFont="1">
      <alignment readingOrder="0" shrinkToFit="0" wrapText="0"/>
    </xf>
    <xf borderId="0" fillId="4" fontId="4" numFmtId="0" xfId="0" applyAlignment="1" applyFont="1">
      <alignment horizontal="left"/>
    </xf>
    <xf borderId="0" fillId="7" fontId="16" numFmtId="0" xfId="0" applyAlignment="1" applyFont="1">
      <alignment readingOrder="0"/>
    </xf>
    <xf borderId="0" fillId="7" fontId="4" numFmtId="0" xfId="0" applyAlignment="1" applyFont="1">
      <alignment horizontal="left"/>
    </xf>
    <xf borderId="0" fillId="6" fontId="17" numFmtId="0" xfId="0" applyAlignment="1" applyFont="1">
      <alignment horizontal="left" readingOrder="0"/>
    </xf>
    <xf borderId="0" fillId="3" fontId="4" numFmtId="0" xfId="0" applyAlignment="1" applyFont="1">
      <alignment horizontal="left" readingOrder="0"/>
    </xf>
    <xf borderId="0" fillId="8" fontId="4" numFmtId="0" xfId="0" applyAlignment="1" applyFill="1" applyFont="1">
      <alignment horizontal="left" readingOrder="0"/>
    </xf>
    <xf borderId="0" fillId="3" fontId="18" numFmtId="0" xfId="0" applyAlignment="1" applyFont="1">
      <alignment horizontal="left" readingOrder="0"/>
    </xf>
    <xf borderId="0" fillId="3" fontId="4" numFmtId="0" xfId="0" applyFont="1"/>
    <xf borderId="0" fillId="7" fontId="4" numFmtId="0" xfId="0" applyAlignment="1" applyFont="1">
      <alignment readingOrder="0"/>
    </xf>
    <xf borderId="0" fillId="4" fontId="4" numFmtId="0" xfId="0" applyAlignment="1" applyFont="1">
      <alignment readingOrder="0"/>
    </xf>
    <xf borderId="0" fillId="4" fontId="19" numFmtId="0" xfId="0" applyAlignment="1" applyFont="1">
      <alignment horizontal="left" readingOrder="0"/>
    </xf>
    <xf borderId="0" fillId="8" fontId="20" numFmtId="0" xfId="0" applyAlignment="1" applyFont="1">
      <alignment readingOrder="0"/>
    </xf>
    <xf borderId="0" fillId="8" fontId="0" numFmtId="164" xfId="0" applyAlignment="1" applyFont="1" applyNumberFormat="1">
      <alignment horizontal="center" readingOrder="0" shrinkToFit="0" vertical="bottom" wrapText="0"/>
    </xf>
    <xf borderId="0" fillId="8" fontId="4" numFmtId="0" xfId="0" applyAlignment="1" applyFont="1">
      <alignment readingOrder="0" shrinkToFit="0" wrapText="0"/>
    </xf>
    <xf borderId="0" fillId="8" fontId="4" numFmtId="0" xfId="0" applyAlignment="1" applyFont="1">
      <alignment readingOrder="0"/>
    </xf>
    <xf borderId="0" fillId="8" fontId="4" numFmtId="0" xfId="0" applyAlignment="1" applyFont="1">
      <alignment horizontal="left"/>
    </xf>
    <xf borderId="0" fillId="6" fontId="4" numFmtId="0" xfId="0" applyFont="1"/>
    <xf borderId="0" fillId="4" fontId="4" numFmtId="0" xfId="0" applyFont="1"/>
    <xf borderId="0" fillId="0" fontId="21" numFmtId="0" xfId="0" applyAlignment="1" applyFont="1">
      <alignment readingOrder="0"/>
    </xf>
    <xf borderId="0" fillId="0" fontId="0" numFmtId="0" xfId="0" applyAlignment="1" applyFont="1">
      <alignment readingOrder="0"/>
    </xf>
    <xf borderId="0" fillId="9" fontId="22" numFmtId="0" xfId="0" applyAlignment="1" applyFill="1" applyFont="1">
      <alignment horizontal="left" readingOrder="0"/>
    </xf>
    <xf borderId="0" fillId="6" fontId="23" numFmtId="0" xfId="0" applyAlignment="1" applyFont="1">
      <alignment readingOrder="0"/>
    </xf>
    <xf borderId="0" fillId="4" fontId="10" numFmtId="0" xfId="0" applyAlignment="1" applyFont="1">
      <alignment readingOrder="0"/>
    </xf>
    <xf borderId="0" fillId="10" fontId="24" numFmtId="0" xfId="0" applyAlignment="1" applyFill="1" applyFont="1">
      <alignment readingOrder="0"/>
    </xf>
    <xf borderId="0" fillId="10" fontId="0" numFmtId="164" xfId="0" applyAlignment="1" applyFont="1" applyNumberFormat="1">
      <alignment horizontal="center" readingOrder="0" shrinkToFit="0" vertical="bottom" wrapText="0"/>
    </xf>
    <xf borderId="0" fillId="10" fontId="4" numFmtId="0" xfId="0" applyAlignment="1" applyFont="1">
      <alignment readingOrder="0" shrinkToFit="0" wrapText="0"/>
    </xf>
    <xf borderId="0" fillId="10" fontId="4" numFmtId="0" xfId="0" applyAlignment="1" applyFont="1">
      <alignment horizontal="left"/>
    </xf>
    <xf borderId="0" fillId="10" fontId="4" numFmtId="0" xfId="0" applyAlignment="1" applyFont="1">
      <alignment horizontal="left" readingOrder="0"/>
    </xf>
    <xf borderId="0" fillId="10" fontId="25" numFmtId="0" xfId="0" applyAlignment="1" applyFont="1">
      <alignment horizontal="left" readingOrder="0"/>
    </xf>
    <xf borderId="0" fillId="11" fontId="26" numFmtId="0" xfId="0" applyAlignment="1" applyFill="1" applyFont="1">
      <alignment readingOrder="0"/>
    </xf>
    <xf borderId="0" fillId="11" fontId="0" numFmtId="164" xfId="0" applyAlignment="1" applyFont="1" applyNumberFormat="1">
      <alignment horizontal="center" readingOrder="0" shrinkToFit="0" vertical="bottom" wrapText="0"/>
    </xf>
    <xf borderId="0" fillId="11" fontId="4" numFmtId="0" xfId="0" applyAlignment="1" applyFont="1">
      <alignment readingOrder="0" shrinkToFit="0" wrapText="0"/>
    </xf>
    <xf borderId="0" fillId="11" fontId="4" numFmtId="0" xfId="0" applyAlignment="1" applyFont="1">
      <alignment horizontal="left" readingOrder="0"/>
    </xf>
    <xf borderId="0" fillId="11" fontId="4" numFmtId="0" xfId="0" applyAlignment="1" applyFont="1">
      <alignment horizontal="left"/>
    </xf>
    <xf borderId="0" fillId="11" fontId="4" numFmtId="0" xfId="0" applyAlignment="1" applyFont="1">
      <alignment readingOrder="0"/>
    </xf>
    <xf borderId="0" fillId="11" fontId="27" numFmtId="0" xfId="0" applyAlignment="1" applyFont="1">
      <alignment horizontal="left" readingOrder="0"/>
    </xf>
    <xf borderId="0" fillId="0" fontId="4" numFmtId="0" xfId="0" applyAlignment="1" applyFont="1">
      <alignment readingOrder="0"/>
    </xf>
    <xf borderId="0" fillId="6" fontId="28" numFmtId="0" xfId="0" applyAlignment="1" applyFont="1">
      <alignment readingOrder="0"/>
    </xf>
    <xf borderId="0" fillId="6" fontId="29" numFmtId="0" xfId="0" applyFont="1"/>
    <xf borderId="0" fillId="6" fontId="30" numFmtId="0" xfId="0" applyAlignment="1" applyFont="1">
      <alignment horizontal="left" readingOrder="0"/>
    </xf>
    <xf borderId="0" fillId="6" fontId="31" numFmtId="0" xfId="0" applyAlignment="1" applyFont="1">
      <alignment horizontal="left" readingOrder="0"/>
    </xf>
    <xf borderId="0" fillId="9" fontId="32" numFmtId="0" xfId="0" applyAlignment="1" applyFont="1">
      <alignment readingOrder="0"/>
    </xf>
    <xf borderId="0" fillId="4" fontId="33" numFmtId="0" xfId="0" applyAlignment="1" applyFont="1">
      <alignment horizontal="left" readingOrder="0"/>
    </xf>
    <xf borderId="0" fillId="3" fontId="32" numFmtId="0" xfId="0" applyAlignment="1" applyFont="1">
      <alignment readingOrder="0"/>
    </xf>
    <xf borderId="0" fillId="4" fontId="14" numFmtId="0" xfId="0" applyAlignment="1" applyFont="1">
      <alignment readingOrder="0"/>
    </xf>
    <xf borderId="0" fillId="6" fontId="4" numFmtId="0" xfId="0" applyAlignment="1" applyFont="1">
      <alignment horizontal="left" readingOrder="0"/>
    </xf>
    <xf borderId="0" fillId="0" fontId="31" numFmtId="0" xfId="0" applyAlignment="1" applyFont="1">
      <alignment horizontal="left" readingOrder="0"/>
    </xf>
    <xf borderId="0" fillId="0" fontId="31" numFmtId="0" xfId="0" applyAlignment="1" applyFont="1">
      <alignment readingOrder="0"/>
    </xf>
    <xf borderId="0" fillId="0" fontId="4" numFmtId="0" xfId="0" applyAlignment="1" applyFont="1">
      <alignment horizontal="left" readingOrder="0"/>
    </xf>
    <xf borderId="0" fillId="0" fontId="4" numFmtId="0" xfId="0" applyAlignment="1" applyFont="1">
      <alignment horizontal="left"/>
    </xf>
    <xf borderId="0" fillId="6" fontId="34" numFmtId="0" xfId="0" applyFont="1"/>
    <xf borderId="0" fillId="6" fontId="35" numFmtId="164" xfId="0" applyAlignment="1" applyFont="1" applyNumberFormat="1">
      <alignment horizontal="center"/>
    </xf>
    <xf borderId="0" fillId="6" fontId="35" numFmtId="0" xfId="0" applyFont="1"/>
    <xf borderId="0" fillId="6" fontId="36" numFmtId="0" xfId="0" applyAlignment="1" applyFont="1">
      <alignment readingOrder="0"/>
    </xf>
    <xf borderId="0" fillId="6" fontId="37" numFmtId="0" xfId="0" applyAlignment="1" applyFont="1">
      <alignment readingOrder="0"/>
    </xf>
    <xf borderId="0" fillId="0" fontId="38" numFmtId="164" xfId="0" applyAlignment="1" applyFont="1" applyNumberFormat="1">
      <alignment horizontal="center" readingOrder="0" shrinkToFit="0" wrapText="0"/>
    </xf>
    <xf borderId="0" fillId="4" fontId="31" numFmtId="0" xfId="0" applyAlignment="1" applyFont="1">
      <alignment readingOrder="0"/>
    </xf>
    <xf borderId="0" fillId="5" fontId="4" numFmtId="0" xfId="0" applyAlignment="1" applyFont="1">
      <alignment readingOrder="0"/>
    </xf>
    <xf borderId="0" fillId="12" fontId="39" numFmtId="0" xfId="0" applyAlignment="1" applyFill="1" applyFont="1">
      <alignment readingOrder="0"/>
    </xf>
    <xf borderId="0" fillId="12" fontId="0" numFmtId="164" xfId="0" applyAlignment="1" applyFont="1" applyNumberFormat="1">
      <alignment horizontal="center" readingOrder="0" shrinkToFit="0" vertical="bottom" wrapText="0"/>
    </xf>
    <xf borderId="0" fillId="12" fontId="4" numFmtId="0" xfId="0" applyAlignment="1" applyFont="1">
      <alignment readingOrder="0" shrinkToFit="0" wrapText="0"/>
    </xf>
    <xf borderId="0" fillId="12" fontId="4" numFmtId="0" xfId="0" applyAlignment="1" applyFont="1">
      <alignment horizontal="left" readingOrder="0"/>
    </xf>
    <xf borderId="0" fillId="7" fontId="38" numFmtId="164" xfId="0" applyAlignment="1" applyFont="1" applyNumberFormat="1">
      <alignment horizontal="center" readingOrder="0" shrinkToFit="0" wrapText="0"/>
    </xf>
    <xf borderId="0" fillId="7" fontId="4" numFmtId="0" xfId="0" applyFont="1"/>
    <xf borderId="0" fillId="4" fontId="40" numFmtId="0" xfId="0" applyAlignment="1" applyFont="1">
      <alignment readingOrder="0"/>
    </xf>
    <xf borderId="0" fillId="0" fontId="41" numFmtId="0" xfId="0" applyAlignment="1" applyFont="1">
      <alignment readingOrder="0" shrinkToFit="0" wrapText="0"/>
    </xf>
    <xf borderId="0" fillId="13" fontId="4" numFmtId="0" xfId="0" applyAlignment="1" applyFill="1" applyFont="1">
      <alignment readingOrder="0" shrinkToFit="0" wrapText="0"/>
    </xf>
    <xf borderId="0" fillId="14" fontId="42" numFmtId="0" xfId="0" applyAlignment="1" applyFill="1" applyFont="1">
      <alignment readingOrder="0" shrinkToFit="0" wrapText="0"/>
    </xf>
    <xf borderId="0" fillId="14" fontId="0" numFmtId="164" xfId="0" applyAlignment="1" applyFont="1" applyNumberFormat="1">
      <alignment horizontal="center" readingOrder="0" shrinkToFit="0" vertical="bottom" wrapText="0"/>
    </xf>
    <xf borderId="0" fillId="13" fontId="10" numFmtId="0" xfId="0" applyAlignment="1" applyFont="1">
      <alignment readingOrder="0" shrinkToFit="0" wrapText="0"/>
    </xf>
    <xf borderId="0" fillId="14" fontId="10" numFmtId="0" xfId="0" applyAlignment="1" applyFont="1">
      <alignment horizontal="left" readingOrder="0"/>
    </xf>
    <xf borderId="0" fillId="14" fontId="10" numFmtId="0" xfId="0" applyAlignment="1" applyFont="1">
      <alignment horizontal="left"/>
    </xf>
    <xf borderId="0" fillId="14" fontId="10" numFmtId="0" xfId="0" applyFont="1"/>
    <xf borderId="1" fillId="15" fontId="10" numFmtId="0" xfId="0" applyAlignment="1" applyBorder="1" applyFill="1" applyFont="1">
      <alignment horizontal="left" readingOrder="0" shrinkToFit="0" vertical="bottom" wrapText="0"/>
    </xf>
    <xf borderId="1" fillId="16" fontId="10" numFmtId="0" xfId="0" applyAlignment="1" applyBorder="1" applyFill="1" applyFont="1">
      <alignment horizontal="left" readingOrder="0" shrinkToFit="0" vertical="bottom" wrapText="0"/>
    </xf>
    <xf borderId="1" fillId="16" fontId="43" numFmtId="0" xfId="0" applyAlignment="1" applyBorder="1" applyFont="1">
      <alignment horizontal="left" readingOrder="0" shrinkToFit="0" vertical="bottom" wrapText="0"/>
    </xf>
    <xf borderId="1" fillId="16" fontId="10" numFmtId="0" xfId="0" applyAlignment="1" applyBorder="1" applyFont="1">
      <alignment horizontal="left" readingOrder="0" shrinkToFit="0" vertical="bottom" wrapText="0"/>
    </xf>
    <xf borderId="0" fillId="6" fontId="44" numFmtId="0" xfId="0" applyFont="1"/>
    <xf borderId="0" fillId="6" fontId="35" numFmtId="164" xfId="0" applyFont="1" applyNumberFormat="1"/>
    <xf borderId="0" fillId="6" fontId="35" numFmtId="0" xfId="0" applyFont="1"/>
    <xf borderId="0" fillId="6" fontId="35" numFmtId="0" xfId="0" applyAlignment="1" applyFont="1">
      <alignment readingOrder="0"/>
    </xf>
    <xf borderId="0" fillId="10" fontId="4" numFmtId="0" xfId="0" applyFont="1"/>
    <xf borderId="0" fillId="14" fontId="45" numFmtId="0" xfId="0" applyAlignment="1" applyFont="1">
      <alignment readingOrder="0"/>
    </xf>
    <xf borderId="0" fillId="14" fontId="4" numFmtId="0" xfId="0" applyAlignment="1" applyFont="1">
      <alignment readingOrder="0" shrinkToFit="0" wrapText="0"/>
    </xf>
    <xf borderId="0" fillId="14" fontId="4" numFmtId="0" xfId="0" applyAlignment="1" applyFont="1">
      <alignment horizontal="left" readingOrder="0"/>
    </xf>
    <xf borderId="0" fillId="14" fontId="4" numFmtId="0" xfId="0" applyFont="1"/>
    <xf borderId="0" fillId="14" fontId="4" numFmtId="0" xfId="0" applyAlignment="1" applyFont="1">
      <alignment horizontal="left"/>
    </xf>
    <xf borderId="0" fillId="14" fontId="46" numFmtId="0" xfId="0" applyAlignment="1" applyFont="1">
      <alignment horizontal="left" readingOrder="0"/>
    </xf>
    <xf quotePrefix="1" borderId="0" fillId="4" fontId="4" numFmtId="0" xfId="0" applyAlignment="1" applyFont="1">
      <alignment readingOrder="0"/>
    </xf>
    <xf borderId="0" fillId="0" fontId="47" numFmtId="0" xfId="0" applyAlignment="1" applyFont="1">
      <alignment horizontal="left" readingOrder="0"/>
    </xf>
    <xf borderId="0" fillId="4" fontId="38" numFmtId="0" xfId="0" applyAlignment="1" applyFont="1">
      <alignment horizontal="left" readingOrder="0"/>
    </xf>
    <xf borderId="0" fillId="3" fontId="10" numFmtId="0" xfId="0" applyAlignment="1" applyFont="1">
      <alignment readingOrder="0"/>
    </xf>
    <xf borderId="0" fillId="17" fontId="4" numFmtId="0" xfId="0" applyAlignment="1" applyFill="1" applyFont="1">
      <alignment readingOrder="0"/>
    </xf>
    <xf borderId="0" fillId="14" fontId="48" numFmtId="0" xfId="0" applyAlignment="1" applyFont="1">
      <alignment horizontal="left" readingOrder="0"/>
    </xf>
    <xf borderId="0" fillId="14" fontId="10" numFmtId="0" xfId="0" applyAlignment="1" applyFont="1">
      <alignment readingOrder="0"/>
    </xf>
    <xf borderId="0" fillId="0" fontId="4" numFmtId="0" xfId="0" applyFont="1"/>
    <xf borderId="0" fillId="4" fontId="10" numFmtId="0" xfId="0" applyAlignment="1" applyFont="1">
      <alignment horizontal="left" readingOrder="0"/>
    </xf>
    <xf borderId="0" fillId="18" fontId="49" numFmtId="0" xfId="0" applyAlignment="1" applyFill="1" applyFont="1">
      <alignment readingOrder="0"/>
    </xf>
    <xf borderId="0" fillId="18" fontId="0" numFmtId="164" xfId="0" applyAlignment="1" applyFont="1" applyNumberFormat="1">
      <alignment horizontal="center" readingOrder="0" shrinkToFit="0" vertical="bottom" wrapText="0"/>
    </xf>
    <xf borderId="0" fillId="18" fontId="4" numFmtId="0" xfId="0" applyAlignment="1" applyFont="1">
      <alignment readingOrder="0" shrinkToFit="0" wrapText="0"/>
    </xf>
    <xf borderId="0" fillId="18" fontId="4" numFmtId="0" xfId="0" applyAlignment="1" applyFont="1">
      <alignment horizontal="left"/>
    </xf>
    <xf borderId="0" fillId="18" fontId="4" numFmtId="0" xfId="0" applyAlignment="1" applyFont="1">
      <alignment horizontal="left" readingOrder="0"/>
    </xf>
    <xf borderId="0" fillId="18" fontId="0" numFmtId="0" xfId="0" applyAlignment="1" applyFont="1">
      <alignment readingOrder="0" shrinkToFit="0" vertical="bottom" wrapText="0"/>
    </xf>
    <xf borderId="0" fillId="0" fontId="50" numFmtId="0" xfId="0" applyFont="1"/>
    <xf borderId="0" fillId="0" fontId="4" numFmtId="164" xfId="0" applyAlignment="1" applyFont="1" applyNumberFormat="1">
      <alignment horizontal="center"/>
    </xf>
    <xf borderId="0" fillId="0" fontId="4" numFmtId="0" xfId="0" applyFont="1"/>
    <xf borderId="0" fillId="0" fontId="51" numFmtId="0" xfId="0" applyAlignment="1" applyFont="1">
      <alignment vertical="bottom"/>
    </xf>
    <xf borderId="0" fillId="0" fontId="52" numFmtId="0" xfId="0" applyAlignment="1" applyFont="1">
      <alignment vertical="bottom"/>
    </xf>
    <xf borderId="0" fillId="0" fontId="53" numFmtId="0" xfId="0" applyAlignment="1" applyFont="1">
      <alignment vertical="bottom"/>
    </xf>
    <xf borderId="0" fillId="18" fontId="54" numFmtId="0" xfId="0" applyAlignment="1" applyFont="1">
      <alignment readingOrder="0"/>
    </xf>
    <xf borderId="0" fillId="18" fontId="0" numFmtId="164" xfId="0" applyAlignment="1" applyFont="1" applyNumberFormat="1">
      <alignment horizontal="center" shrinkToFit="0" vertical="bottom" wrapText="0"/>
    </xf>
    <xf borderId="0" fillId="18" fontId="55" numFmtId="0" xfId="0" applyAlignment="1" applyFont="1">
      <alignment readingOrder="0"/>
    </xf>
    <xf borderId="0" fillId="18" fontId="56" numFmtId="0" xfId="0" applyAlignment="1" applyFont="1">
      <alignment readingOrder="0"/>
    </xf>
    <xf borderId="0" fillId="6" fontId="57" numFmtId="0" xfId="0" applyAlignment="1" applyFont="1">
      <alignment horizontal="left" readingOrder="0"/>
    </xf>
    <xf borderId="0" fillId="7" fontId="57" numFmtId="0" xfId="0" applyAlignment="1" applyFont="1">
      <alignment horizontal="left" readingOrder="0"/>
    </xf>
    <xf borderId="0" fillId="4" fontId="57" numFmtId="0" xfId="0" applyAlignment="1" applyFont="1">
      <alignment horizontal="left" readingOrder="0"/>
    </xf>
    <xf borderId="0" fillId="18" fontId="57" numFmtId="0" xfId="0" applyAlignment="1" applyFont="1">
      <alignment horizontal="left" readingOrder="0"/>
    </xf>
    <xf borderId="0" fillId="8" fontId="58" numFmtId="0" xfId="0" applyAlignment="1" applyFont="1">
      <alignment readingOrder="0"/>
    </xf>
    <xf borderId="0" fillId="2" fontId="1" numFmtId="0" xfId="0" applyFont="1"/>
    <xf borderId="0" fillId="19" fontId="58" numFmtId="0" xfId="0" applyAlignment="1" applyFill="1" applyFont="1">
      <alignment readingOrder="0"/>
    </xf>
    <xf borderId="0" fillId="20" fontId="4" numFmtId="0" xfId="0" applyAlignment="1" applyFill="1" applyFont="1">
      <alignment horizontal="left"/>
    </xf>
    <xf borderId="0" fillId="20" fontId="4" numFmtId="0" xfId="0" applyAlignment="1" applyFont="1">
      <alignment readingOrder="0"/>
    </xf>
    <xf borderId="0" fillId="20" fontId="4" numFmtId="0" xfId="0" applyAlignment="1" applyFont="1">
      <alignment horizontal="right"/>
    </xf>
    <xf borderId="0" fillId="20" fontId="4" numFmtId="0" xfId="0" applyAlignment="1" applyFont="1">
      <alignment horizontal="left" readingOrder="0"/>
    </xf>
    <xf borderId="0" fillId="0" fontId="59" numFmtId="0" xfId="0" applyAlignment="1" applyFont="1">
      <alignment readingOrder="0"/>
    </xf>
    <xf borderId="0" fillId="3" fontId="10" numFmtId="0" xfId="0" applyAlignment="1" applyFont="1">
      <alignment horizontal="left" readingOrder="0"/>
    </xf>
    <xf borderId="0" fillId="0" fontId="57" numFmtId="0" xfId="0" applyAlignment="1" applyFont="1">
      <alignment readingOrder="0"/>
    </xf>
    <xf borderId="0" fillId="0" fontId="4" numFmtId="0" xfId="0" applyAlignment="1" applyFont="1">
      <alignment readingOrder="0"/>
    </xf>
    <xf borderId="0" fillId="0" fontId="4" numFmtId="0" xfId="0" applyAlignment="1" applyFont="1">
      <alignment readingOrder="0"/>
    </xf>
    <xf borderId="0" fillId="8" fontId="4" numFmtId="0" xfId="0" applyFont="1"/>
    <xf borderId="0" fillId="0" fontId="10" numFmtId="0" xfId="0" applyAlignment="1" applyFont="1">
      <alignment readingOrder="0"/>
    </xf>
    <xf borderId="0" fillId="21" fontId="58" numFmtId="0" xfId="0" applyAlignment="1" applyFill="1" applyFont="1">
      <alignment readingOrder="0"/>
    </xf>
    <xf borderId="0" fillId="21" fontId="1" numFmtId="0" xfId="0" applyFont="1"/>
    <xf borderId="0" fillId="0" fontId="60" numFmtId="0" xfId="0" applyAlignment="1" applyFont="1">
      <alignment readingOrder="0"/>
    </xf>
    <xf borderId="0" fillId="21" fontId="58" numFmtId="0" xfId="0" applyAlignment="1" applyFont="1">
      <alignment horizontal="left" readingOrder="0"/>
    </xf>
    <xf borderId="0" fillId="21" fontId="1" numFmtId="0" xfId="0" applyAlignment="1" applyFont="1">
      <alignment horizontal="left" readingOrder="0"/>
    </xf>
    <xf borderId="0" fillId="0" fontId="61" numFmtId="0" xfId="0" applyAlignment="1" applyFont="1">
      <alignment horizontal="left" readingOrder="0" shrinkToFit="0" wrapText="1"/>
    </xf>
    <xf borderId="0" fillId="0" fontId="62" numFmtId="0" xfId="0" applyAlignment="1" applyFont="1">
      <alignment readingOrder="0"/>
    </xf>
    <xf borderId="0" fillId="0" fontId="4" numFmtId="0" xfId="0" applyAlignment="1" applyFont="1">
      <alignment readingOrder="0" shrinkToFit="0" wrapText="1"/>
    </xf>
  </cellXfs>
  <cellStyles count="1">
    <cellStyle xfId="0" name="Normal" builtinId="0"/>
  </cellStyles>
  <dxfs count="6">
    <dxf>
      <font/>
      <fill>
        <patternFill patternType="solid">
          <fgColor rgb="FFF4C7C3"/>
          <bgColor rgb="FFF4C7C3"/>
        </patternFill>
      </fill>
      <border/>
    </dxf>
    <dxf>
      <font/>
      <fill>
        <patternFill patternType="solid">
          <fgColor rgb="FFA64D79"/>
          <bgColor rgb="FFA64D79"/>
        </patternFill>
      </fill>
      <border/>
    </dxf>
    <dxf>
      <font/>
      <fill>
        <patternFill patternType="solid">
          <fgColor rgb="FFFFFF00"/>
          <bgColor rgb="FFFFFF00"/>
        </patternFill>
      </fill>
      <border/>
    </dxf>
    <dxf>
      <font/>
      <fill>
        <patternFill patternType="solid">
          <fgColor rgb="FF34A853"/>
          <bgColor rgb="FF34A853"/>
        </patternFill>
      </fill>
      <border/>
    </dxf>
    <dxf>
      <font/>
      <fill>
        <patternFill patternType="solid">
          <fgColor rgb="FF93C47D"/>
          <bgColor rgb="FF93C47D"/>
        </patternFill>
      </fill>
      <border/>
    </dxf>
    <dxf>
      <font/>
      <fill>
        <patternFill patternType="solid">
          <fgColor rgb="FFCFE2F3"/>
          <bgColor rgb="FFCFE2F3"/>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charts/chart1.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pieChart>
        <c:varyColors val="1"/>
        <c:ser>
          <c:idx val="0"/>
          <c:order val="0"/>
          <c:dPt>
            <c:idx val="0"/>
            <c:spPr>
              <a:solidFill>
                <a:srgbClr val="34A853"/>
              </a:solidFill>
            </c:spPr>
          </c:dPt>
          <c:dPt>
            <c:idx val="1"/>
            <c:spPr>
              <a:solidFill>
                <a:srgbClr val="FFFF00"/>
              </a:solidFill>
            </c:spPr>
          </c:dPt>
          <c:dPt>
            <c:idx val="2"/>
            <c:spPr>
              <a:solidFill>
                <a:srgbClr val="F4C7C3"/>
              </a:solidFill>
            </c:spPr>
          </c:dPt>
          <c:dPt>
            <c:idx val="3"/>
            <c:spPr>
              <a:solidFill>
                <a:srgbClr val="C9DAF8"/>
              </a:solidFill>
            </c:spPr>
          </c:dPt>
          <c:dPt>
            <c:idx val="4"/>
            <c:spPr>
              <a:solidFill>
                <a:srgbClr val="741B47"/>
              </a:solidFill>
            </c:spPr>
          </c:dPt>
          <c:dPt>
            <c:idx val="5"/>
            <c:spPr>
              <a:solidFill>
                <a:srgbClr val="434343"/>
              </a:solidFill>
            </c:spPr>
          </c:dPt>
          <c:dLbls>
            <c:showLegendKey val="0"/>
            <c:showVal val="0"/>
            <c:showCatName val="0"/>
            <c:showSerName val="0"/>
            <c:showPercent val="0"/>
            <c:showBubbleSize val="0"/>
            <c:showLeaderLines val="1"/>
          </c:dLbls>
          <c:cat>
            <c:strRef>
              <c:f>Stats!$A$2:$A$7</c:f>
            </c:strRef>
          </c:cat>
          <c:val>
            <c:numRef>
              <c:f>Stats!$B$2:$B$7</c:f>
              <c:numCache/>
            </c:numRef>
          </c:val>
        </c:ser>
        <c:dLbls>
          <c:showLegendKey val="0"/>
          <c:showVal val="0"/>
          <c:showCatName val="0"/>
          <c:showSerName val="0"/>
          <c:showPercent val="0"/>
          <c:showBubbleSize val="0"/>
        </c:dLbls>
        <c:firstSliceAng val="0"/>
      </c:pieChart>
    </c:plotArea>
    <c:legend>
      <c:legendPos val="r"/>
      <c:overlay val="0"/>
      <c:txPr>
        <a:bodyPr/>
        <a:lstStyle/>
        <a:p>
          <a:pPr lvl="0">
            <a:defRPr b="0">
              <a:solidFill>
                <a:srgbClr val="1A1A1A"/>
              </a:solidFill>
              <a:latin typeface="+mn-lt"/>
            </a:defRPr>
          </a:pPr>
        </a:p>
      </c:txPr>
    </c:legend>
    <c:plotVisOnly val="1"/>
  </c:chart>
</c:chartSpac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1.png"/><Relationship Id="rId3" Type="http://schemas.openxmlformats.org/officeDocument/2006/relationships/image" Target="../media/image3.png"/><Relationship Id="rId4" Type="http://schemas.openxmlformats.org/officeDocument/2006/relationships/image" Target="../media/image6.png"/><Relationship Id="rId5" Type="http://schemas.openxmlformats.org/officeDocument/2006/relationships/image" Target="../media/image2.png"/><Relationship Id="rId6"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695325</xdr:colOff>
      <xdr:row>0</xdr:row>
      <xdr:rowOff>0</xdr:rowOff>
    </xdr:from>
    <xdr:ext cx="4191000" cy="2619375"/>
    <xdr:graphicFrame>
      <xdr:nvGraphicFramePr>
        <xdr:cNvPr id="1" name="Chart 1" title="Diagramm"/>
        <xdr:cNvGraphicFramePr/>
      </xdr:nvGraphicFramePr>
      <xdr:xfrm>
        <a:off x="0" y="0"/>
        <a:ext cx="0" cy="0"/>
      </xdr:xfrm>
      <a:graphic>
        <a:graphicData uri="http://schemas.openxmlformats.org/drawingml/2006/chart">
          <c:chart r:id="rId1"/>
        </a:graphicData>
      </a:graphic>
    </xdr:graphicFrame>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27</xdr:row>
      <xdr:rowOff>180975</xdr:rowOff>
    </xdr:from>
    <xdr:ext cx="10477500" cy="2771775"/>
    <xdr:pic>
      <xdr:nvPicPr>
        <xdr:cNvPr id="0" name="image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30</xdr:row>
      <xdr:rowOff>0</xdr:rowOff>
    </xdr:from>
    <xdr:ext cx="7515225" cy="6029325"/>
    <xdr:pic>
      <xdr:nvPicPr>
        <xdr:cNvPr id="0" name="image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32</xdr:row>
      <xdr:rowOff>0</xdr:rowOff>
    </xdr:from>
    <xdr:ext cx="7772400" cy="4772025"/>
    <xdr:pic>
      <xdr:nvPicPr>
        <xdr:cNvPr id="0" name="image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104775</xdr:colOff>
      <xdr:row>38</xdr:row>
      <xdr:rowOff>19050</xdr:rowOff>
    </xdr:from>
    <xdr:ext cx="7829550" cy="4638675"/>
    <xdr:pic>
      <xdr:nvPicPr>
        <xdr:cNvPr id="0" name="image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41</xdr:row>
      <xdr:rowOff>200025</xdr:rowOff>
    </xdr:from>
    <xdr:ext cx="7800975" cy="4638675"/>
    <xdr:pic>
      <xdr:nvPicPr>
        <xdr:cNvPr id="0" name="image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50</xdr:row>
      <xdr:rowOff>9525</xdr:rowOff>
    </xdr:from>
    <xdr:ext cx="16411575" cy="7210425"/>
    <xdr:pic>
      <xdr:nvPicPr>
        <xdr:cNvPr id="0" name="image4.png" title="Image"/>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90" Type="http://schemas.openxmlformats.org/officeDocument/2006/relationships/hyperlink" Target="https://www.youtube.com/watch?v=KpXNDsNEYhU" TargetMode="External"/><Relationship Id="rId194" Type="http://schemas.openxmlformats.org/officeDocument/2006/relationships/hyperlink" Target="https://www.youtube.com/watch?v=33M3krGWAOU" TargetMode="External"/><Relationship Id="rId193" Type="http://schemas.openxmlformats.org/officeDocument/2006/relationships/hyperlink" Target="https://www.youtube.com/watch?v=XRocLdDqxLk" TargetMode="External"/><Relationship Id="rId192" Type="http://schemas.openxmlformats.org/officeDocument/2006/relationships/hyperlink" Target="https://www.youtube.com/watch?v=PW6BIcFnCYw" TargetMode="External"/><Relationship Id="rId191" Type="http://schemas.openxmlformats.org/officeDocument/2006/relationships/hyperlink" Target="https://wiki2.rossmanngroup.com/index.php?title=A1502_2015-2016_13%E2%80%9D_Macbook_Pro_Retina" TargetMode="External"/><Relationship Id="rId187" Type="http://schemas.openxmlformats.org/officeDocument/2006/relationships/hyperlink" Target="https://wiki2.rossmanngroup.com/index.php?title=A1466_2013-2014_13%E2%80%9D_Macbook_Air" TargetMode="External"/><Relationship Id="rId186" Type="http://schemas.openxmlformats.org/officeDocument/2006/relationships/hyperlink" Target="https://www.youtube.com/watch?v=OLIp0gaKOLw" TargetMode="External"/><Relationship Id="rId185" Type="http://schemas.openxmlformats.org/officeDocument/2006/relationships/hyperlink" Target="https://www.youtube.com/watch?v=1CqYQWdo6XE" TargetMode="External"/><Relationship Id="rId184" Type="http://schemas.openxmlformats.org/officeDocument/2006/relationships/hyperlink" Target="https://www.youtube.com/watch?v=tkNncEh9xZE" TargetMode="External"/><Relationship Id="rId189" Type="http://schemas.openxmlformats.org/officeDocument/2006/relationships/hyperlink" Target="https://wiki2.rossmanngroup.com/index.php?title=A1502_2015-2016_13%E2%80%9D_Macbook_Pro_Retina" TargetMode="External"/><Relationship Id="rId188" Type="http://schemas.openxmlformats.org/officeDocument/2006/relationships/hyperlink" Target="https://www.youtube.com/watch?v=ptG40dIP6rE" TargetMode="External"/><Relationship Id="rId183" Type="http://schemas.openxmlformats.org/officeDocument/2006/relationships/hyperlink" Target="https://www.youtube.com/watch?v=EV1t85Q8vqM" TargetMode="External"/><Relationship Id="rId182" Type="http://schemas.openxmlformats.org/officeDocument/2006/relationships/hyperlink" Target="https://wiki2.rossmanngroup.com/index.php?title=A1466_2015-2017_13%E2%80%9D_Macbook_Air" TargetMode="External"/><Relationship Id="rId181" Type="http://schemas.openxmlformats.org/officeDocument/2006/relationships/hyperlink" Target="https://www.youtube.com/watch?v=gvveapg12jM" TargetMode="External"/><Relationship Id="rId180" Type="http://schemas.openxmlformats.org/officeDocument/2006/relationships/hyperlink" Target="https://www.youtube.com/watch?v=myhB6dcm5lE" TargetMode="External"/><Relationship Id="rId176" Type="http://schemas.openxmlformats.org/officeDocument/2006/relationships/hyperlink" Target="https://www.youtube.com/watch?v=oA_8stfS2yY" TargetMode="External"/><Relationship Id="rId297" Type="http://schemas.openxmlformats.org/officeDocument/2006/relationships/hyperlink" Target="https://www.youtube.com/watch?v=SeqZ6xKH94g" TargetMode="External"/><Relationship Id="rId175" Type="http://schemas.openxmlformats.org/officeDocument/2006/relationships/hyperlink" Target="https://wiki2.rossmanngroup.com/index.php?title=A1466_2015-2017_13%E2%80%9D_Macbook_Air" TargetMode="External"/><Relationship Id="rId296" Type="http://schemas.openxmlformats.org/officeDocument/2006/relationships/hyperlink" Target="https://www.youtube.com/watch?v=AZ4H3GF6LmM" TargetMode="External"/><Relationship Id="rId174" Type="http://schemas.openxmlformats.org/officeDocument/2006/relationships/hyperlink" Target="https://www.youtube.com/watch?v=7UBy7L3YzLg" TargetMode="External"/><Relationship Id="rId295" Type="http://schemas.openxmlformats.org/officeDocument/2006/relationships/hyperlink" Target="https://www.youtube.com/watch?v=vspdp2NqhmI" TargetMode="External"/><Relationship Id="rId173" Type="http://schemas.openxmlformats.org/officeDocument/2006/relationships/hyperlink" Target="https://wiki2.rossmanngroup.com/index.php?title=A1707_2016-2017_Touchbar_15%E2%80%9D_macbook_Pro" TargetMode="External"/><Relationship Id="rId294" Type="http://schemas.openxmlformats.org/officeDocument/2006/relationships/hyperlink" Target="https://www.youtube.com/watch?v=P18RnSzkejw" TargetMode="External"/><Relationship Id="rId179" Type="http://schemas.openxmlformats.org/officeDocument/2006/relationships/hyperlink" Target="https://www.youtube.com/watch?v=XmNIEndnH2g" TargetMode="External"/><Relationship Id="rId178" Type="http://schemas.openxmlformats.org/officeDocument/2006/relationships/hyperlink" Target="https://wiki2.rossmanngroup.com/index.php?title=A1990_2018-2019_Touchbar_Macbook_Pro_15%22" TargetMode="External"/><Relationship Id="rId299" Type="http://schemas.openxmlformats.org/officeDocument/2006/relationships/hyperlink" Target="https://www.youtube.com/watch?v=2eXMFIkdA0o" TargetMode="External"/><Relationship Id="rId177" Type="http://schemas.openxmlformats.org/officeDocument/2006/relationships/hyperlink" Target="https://www.youtube.com/watch?v=HJ2jyo7pAmE" TargetMode="External"/><Relationship Id="rId298" Type="http://schemas.openxmlformats.org/officeDocument/2006/relationships/hyperlink" Target="https://www.youtube.com/watch?v=bNmEXcYZQVw" TargetMode="External"/><Relationship Id="rId198" Type="http://schemas.openxmlformats.org/officeDocument/2006/relationships/hyperlink" Target="https://www.youtube.com/watch?v=jAg93vsmieU" TargetMode="External"/><Relationship Id="rId197" Type="http://schemas.openxmlformats.org/officeDocument/2006/relationships/hyperlink" Target="https://www.youtube.com/watch?v=VB8RrxbNqU8" TargetMode="External"/><Relationship Id="rId196" Type="http://schemas.openxmlformats.org/officeDocument/2006/relationships/hyperlink" Target="https://www.youtube.com/watch?v=FlaUiYB9FbM" TargetMode="External"/><Relationship Id="rId195" Type="http://schemas.openxmlformats.org/officeDocument/2006/relationships/hyperlink" Target="https://www.youtube.com/watch?v=wPMV38TygnA" TargetMode="External"/><Relationship Id="rId199" Type="http://schemas.openxmlformats.org/officeDocument/2006/relationships/hyperlink" Target="https://wiki2.rossmanngroup.com/index.php?title=A1398_2012-early2013_15%E2%80%9D_Macbook_Pro_Retina" TargetMode="External"/><Relationship Id="rId150" Type="http://schemas.openxmlformats.org/officeDocument/2006/relationships/hyperlink" Target="https://wiki2.rossmanngroup.com/index.php?title=A1398_2012-early2013_15%E2%80%9D_Macbook_Pro_Retina" TargetMode="External"/><Relationship Id="rId271" Type="http://schemas.openxmlformats.org/officeDocument/2006/relationships/hyperlink" Target="https://wiki2.rossmanngroup.com/index.php?title=A1708_2016,_2017_Macbook_Pro_13%E2%80%9D_USB-C_non-touchbar" TargetMode="External"/><Relationship Id="rId392" Type="http://schemas.openxmlformats.org/officeDocument/2006/relationships/hyperlink" Target="https://www.youtube.com/watch?v=HnWPG9qdEQA" TargetMode="External"/><Relationship Id="rId270" Type="http://schemas.openxmlformats.org/officeDocument/2006/relationships/hyperlink" Target="https://www.youtube.com/watch?v=tyr3qqKlZGM" TargetMode="External"/><Relationship Id="rId391" Type="http://schemas.openxmlformats.org/officeDocument/2006/relationships/hyperlink" Target="https://www.youtube.com/watch?v=hD4rw27aYqs" TargetMode="External"/><Relationship Id="rId390" Type="http://schemas.openxmlformats.org/officeDocument/2006/relationships/hyperlink" Target="https://www.youtube.com/watch?v=XeqX6MnwXX8" TargetMode="External"/><Relationship Id="rId1" Type="http://schemas.openxmlformats.org/officeDocument/2006/relationships/hyperlink" Target="https://www.youtube.com/watch?v=oA7EidmgXF8" TargetMode="External"/><Relationship Id="rId2" Type="http://schemas.openxmlformats.org/officeDocument/2006/relationships/hyperlink" Target="https://www.youtube.com/watch?v=S7RWdVWv7oU" TargetMode="External"/><Relationship Id="rId3" Type="http://schemas.openxmlformats.org/officeDocument/2006/relationships/hyperlink" Target="https://www.youtube.com/watch?v=62lnfgMqmQU" TargetMode="External"/><Relationship Id="rId149" Type="http://schemas.openxmlformats.org/officeDocument/2006/relationships/hyperlink" Target="https://www.youtube.com/watch?v=jYmnzhKe2e8" TargetMode="External"/><Relationship Id="rId4" Type="http://schemas.openxmlformats.org/officeDocument/2006/relationships/hyperlink" Target="https://www.youtube.com/watch?v=5Yx_QcfemrQ" TargetMode="External"/><Relationship Id="rId148" Type="http://schemas.openxmlformats.org/officeDocument/2006/relationships/hyperlink" Target="https://wiki2.rossmanngroup.com/index.php?title=A1466_2013-2014_13%E2%80%9D_Macbook_Air" TargetMode="External"/><Relationship Id="rId269" Type="http://schemas.openxmlformats.org/officeDocument/2006/relationships/hyperlink" Target="https://wiki2.rossmanngroup.com/index.php?title=A1466_2015-2017_13%E2%80%9D_Macbook_Air" TargetMode="External"/><Relationship Id="rId9" Type="http://schemas.openxmlformats.org/officeDocument/2006/relationships/hyperlink" Target="https://wiki2.rossmanngroup.com/index.php?title=A1398_2013-2014_15%E2%80%9D_Macbook_Pro_Retina" TargetMode="External"/><Relationship Id="rId143" Type="http://schemas.openxmlformats.org/officeDocument/2006/relationships/hyperlink" Target="https://wiki2.rossmanngroup.com/index.php?title=A1278_2010_13%E2%80%9D_Macbook_Pro" TargetMode="External"/><Relationship Id="rId264" Type="http://schemas.openxmlformats.org/officeDocument/2006/relationships/hyperlink" Target="https://www.youtube.com/watch?v=L8sc8ll7EaA" TargetMode="External"/><Relationship Id="rId385" Type="http://schemas.openxmlformats.org/officeDocument/2006/relationships/hyperlink" Target="https://www.youtube.com/watch?v=-Yo4aDfPIEU" TargetMode="External"/><Relationship Id="rId142" Type="http://schemas.openxmlformats.org/officeDocument/2006/relationships/hyperlink" Target="https://www.youtube.com/watch?v=DoiByFIPgK8" TargetMode="External"/><Relationship Id="rId263" Type="http://schemas.openxmlformats.org/officeDocument/2006/relationships/hyperlink" Target="https://www.youtube.com/watch?v=YP6Z3Fml9f4" TargetMode="External"/><Relationship Id="rId384" Type="http://schemas.openxmlformats.org/officeDocument/2006/relationships/hyperlink" Target="https://www.youtube.com/watch?v=iwrzK0nX1bg" TargetMode="External"/><Relationship Id="rId141" Type="http://schemas.openxmlformats.org/officeDocument/2006/relationships/hyperlink" Target="https://wiki2.rossmanngroup.com/index.php?title=A1502_2015-2016_13%E2%80%9D_Macbook_Pro_Retina" TargetMode="External"/><Relationship Id="rId262" Type="http://schemas.openxmlformats.org/officeDocument/2006/relationships/hyperlink" Target="https://www.youtube.com/watch?v=vBaaa-aajiM" TargetMode="External"/><Relationship Id="rId383" Type="http://schemas.openxmlformats.org/officeDocument/2006/relationships/hyperlink" Target="https://www.youtube.com/watch?v=0gGGqKh1UyM" TargetMode="External"/><Relationship Id="rId140" Type="http://schemas.openxmlformats.org/officeDocument/2006/relationships/hyperlink" Target="https://www.youtube.com/watch?v=8Cc01ZEJDJY" TargetMode="External"/><Relationship Id="rId261" Type="http://schemas.openxmlformats.org/officeDocument/2006/relationships/hyperlink" Target="https://www.youtube.com/watch?v=TanMkzTZPPQ" TargetMode="External"/><Relationship Id="rId382" Type="http://schemas.openxmlformats.org/officeDocument/2006/relationships/hyperlink" Target="https://www.youtube.com/watch?v=PoMmVtGXjyE" TargetMode="External"/><Relationship Id="rId5" Type="http://schemas.openxmlformats.org/officeDocument/2006/relationships/hyperlink" Target="https://www.youtube.com/watch?v=W3zs3p8SEsM" TargetMode="External"/><Relationship Id="rId147" Type="http://schemas.openxmlformats.org/officeDocument/2006/relationships/hyperlink" Target="https://www.youtube.com/watch?v=yjY6QDTp5e8" TargetMode="External"/><Relationship Id="rId268" Type="http://schemas.openxmlformats.org/officeDocument/2006/relationships/hyperlink" Target="https://www.youtube.com/watch?v=XbJIIh20cJs" TargetMode="External"/><Relationship Id="rId389" Type="http://schemas.openxmlformats.org/officeDocument/2006/relationships/hyperlink" Target="https://wiki2.rossmanngroup.com/index.php?title=A1398_2013-2014_15%E2%80%9D_Macbook_Pro_Retina" TargetMode="External"/><Relationship Id="rId6" Type="http://schemas.openxmlformats.org/officeDocument/2006/relationships/hyperlink" Target="https://wiki2.rossmanngroup.com/index.php?title=A1466_2015-2017_13%E2%80%9D_Macbook_Air" TargetMode="External"/><Relationship Id="rId146" Type="http://schemas.openxmlformats.org/officeDocument/2006/relationships/hyperlink" Target="https://wiki2.rossmanngroup.com/index.php?title=A1278_2012_13%E2%80%9D_Macbook_Pro" TargetMode="External"/><Relationship Id="rId267" Type="http://schemas.openxmlformats.org/officeDocument/2006/relationships/hyperlink" Target="https://www.youtube.com/watch?v=_9qzWTIl80c" TargetMode="External"/><Relationship Id="rId388" Type="http://schemas.openxmlformats.org/officeDocument/2006/relationships/hyperlink" Target="https://www.youtube.com/watch?v=f7irhGJp7Ls" TargetMode="External"/><Relationship Id="rId7" Type="http://schemas.openxmlformats.org/officeDocument/2006/relationships/hyperlink" Target="https://www.youtube.com/watch?v=AgLgY6X0mKs" TargetMode="External"/><Relationship Id="rId145" Type="http://schemas.openxmlformats.org/officeDocument/2006/relationships/hyperlink" Target="https://wiki2.rossmanngroup.com/index.php?title=User:Interseb" TargetMode="External"/><Relationship Id="rId266" Type="http://schemas.openxmlformats.org/officeDocument/2006/relationships/hyperlink" Target="https://www.youtube.com/watch?v=dZtrK9bNckI" TargetMode="External"/><Relationship Id="rId387" Type="http://schemas.openxmlformats.org/officeDocument/2006/relationships/hyperlink" Target="https://www.youtube.com/watch?v=kE_TDLAM370" TargetMode="External"/><Relationship Id="rId8" Type="http://schemas.openxmlformats.org/officeDocument/2006/relationships/hyperlink" Target="https://www.youtube.com/watch?v=O0sDWN0Pnio" TargetMode="External"/><Relationship Id="rId144" Type="http://schemas.openxmlformats.org/officeDocument/2006/relationships/hyperlink" Target="https://www.youtube.com/watch?v=e2r42X60CYI" TargetMode="External"/><Relationship Id="rId265" Type="http://schemas.openxmlformats.org/officeDocument/2006/relationships/hyperlink" Target="https://www.youtube.com/watch?v=gmRd9IVE6dc" TargetMode="External"/><Relationship Id="rId386" Type="http://schemas.openxmlformats.org/officeDocument/2006/relationships/hyperlink" Target="https://www.youtube.com/watch?v=Crz_1DyWR_s" TargetMode="External"/><Relationship Id="rId260" Type="http://schemas.openxmlformats.org/officeDocument/2006/relationships/hyperlink" Target="https://www.youtube.com/watch?v=HlQ-FUMcNy0" TargetMode="External"/><Relationship Id="rId381" Type="http://schemas.openxmlformats.org/officeDocument/2006/relationships/hyperlink" Target="https://www.youtube.com/watch?v=q6p6JKeMq2k" TargetMode="External"/><Relationship Id="rId380" Type="http://schemas.openxmlformats.org/officeDocument/2006/relationships/hyperlink" Target="https://www.youtube.com/watch?v=kdNhQLN9Vto" TargetMode="External"/><Relationship Id="rId139" Type="http://schemas.openxmlformats.org/officeDocument/2006/relationships/hyperlink" Target="https://wiki2.rossmanngroup.com/index.php?title=A1932_2018_-_2019_Macbook_Air" TargetMode="External"/><Relationship Id="rId138" Type="http://schemas.openxmlformats.org/officeDocument/2006/relationships/hyperlink" Target="https://www.youtube.com/watch?v=p5ROyf2Un9E" TargetMode="External"/><Relationship Id="rId259" Type="http://schemas.openxmlformats.org/officeDocument/2006/relationships/hyperlink" Target="https://www.youtube.com/watch?v=ChGxoHD_vlE" TargetMode="External"/><Relationship Id="rId137" Type="http://schemas.openxmlformats.org/officeDocument/2006/relationships/hyperlink" Target="https://wiki2.rossmanngroup.com/index.php?title=A1398_2015-2016_15%E2%80%9D_Macbook_Pro_Retina" TargetMode="External"/><Relationship Id="rId258" Type="http://schemas.openxmlformats.org/officeDocument/2006/relationships/hyperlink" Target="https://www.youtube.com/watch?v=GGCRSaJlxjc" TargetMode="External"/><Relationship Id="rId379" Type="http://schemas.openxmlformats.org/officeDocument/2006/relationships/hyperlink" Target="https://www.youtube.com/watch?v=kpUqb1WPXJM" TargetMode="External"/><Relationship Id="rId132" Type="http://schemas.openxmlformats.org/officeDocument/2006/relationships/hyperlink" Target="https://wiki2.rossmanngroup.com/index.php?title=A1398_2013-2014_15%E2%80%9D_Macbook_Pro_Retina" TargetMode="External"/><Relationship Id="rId253" Type="http://schemas.openxmlformats.org/officeDocument/2006/relationships/hyperlink" Target="https://www.youtube.com/watch?v=7-fmZX4FcNc" TargetMode="External"/><Relationship Id="rId374" Type="http://schemas.openxmlformats.org/officeDocument/2006/relationships/hyperlink" Target="https://www.youtube.com/watch?v=lUW9_nHZMMU" TargetMode="External"/><Relationship Id="rId495" Type="http://schemas.openxmlformats.org/officeDocument/2006/relationships/hyperlink" Target="https://www.youtube.com/watch?v=vd5RbKog8JA" TargetMode="External"/><Relationship Id="rId131" Type="http://schemas.openxmlformats.org/officeDocument/2006/relationships/hyperlink" Target="https://www.youtube.com/watch?v=m2IpCawa3wg" TargetMode="External"/><Relationship Id="rId252" Type="http://schemas.openxmlformats.org/officeDocument/2006/relationships/hyperlink" Target="https://www.youtube.com/watch?v=Cm3NRE3KKsU" TargetMode="External"/><Relationship Id="rId373" Type="http://schemas.openxmlformats.org/officeDocument/2006/relationships/hyperlink" Target="https://www.youtube.com/watch?v=6rTU0bLZROE" TargetMode="External"/><Relationship Id="rId494" Type="http://schemas.openxmlformats.org/officeDocument/2006/relationships/hyperlink" Target="https://www.youtube.com/watch?v=cbYi4LjNTLg" TargetMode="External"/><Relationship Id="rId130" Type="http://schemas.openxmlformats.org/officeDocument/2006/relationships/hyperlink" Target="https://www.youtube.com/watch?v=aFe9gvTXpjw" TargetMode="External"/><Relationship Id="rId251" Type="http://schemas.openxmlformats.org/officeDocument/2006/relationships/hyperlink" Target="https://www.youtube.com/watch?v=OkJjcA7Oe-8" TargetMode="External"/><Relationship Id="rId372" Type="http://schemas.openxmlformats.org/officeDocument/2006/relationships/hyperlink" Target="https://www.youtube.com/watch?v=ei97mfbA6so" TargetMode="External"/><Relationship Id="rId493" Type="http://schemas.openxmlformats.org/officeDocument/2006/relationships/hyperlink" Target="https://www.youtube.com/watch?v=HsGUOiNEjvc" TargetMode="External"/><Relationship Id="rId250" Type="http://schemas.openxmlformats.org/officeDocument/2006/relationships/hyperlink" Target="https://www.youtube.com/watch?v=0ZlhAXo65Yk" TargetMode="External"/><Relationship Id="rId371" Type="http://schemas.openxmlformats.org/officeDocument/2006/relationships/hyperlink" Target="https://www.youtube.com/watch?v=uzs2fyG4xSQ" TargetMode="External"/><Relationship Id="rId492" Type="http://schemas.openxmlformats.org/officeDocument/2006/relationships/hyperlink" Target="https://www.youtube.com/watch?v=urIsWBOJmwU" TargetMode="External"/><Relationship Id="rId136" Type="http://schemas.openxmlformats.org/officeDocument/2006/relationships/hyperlink" Target="https://www.youtube.com/watch?v=TmVU3E9QtNw" TargetMode="External"/><Relationship Id="rId257" Type="http://schemas.openxmlformats.org/officeDocument/2006/relationships/hyperlink" Target="https://www.youtube.com/watch?v=ojyF6FSTA8g" TargetMode="External"/><Relationship Id="rId378" Type="http://schemas.openxmlformats.org/officeDocument/2006/relationships/hyperlink" Target="https://www.youtube.com/watch?v=vEgN7zqalpk" TargetMode="External"/><Relationship Id="rId499" Type="http://schemas.openxmlformats.org/officeDocument/2006/relationships/hyperlink" Target="https://www.youtube.com/watch?v=jAY0j8kGF1M" TargetMode="External"/><Relationship Id="rId135" Type="http://schemas.openxmlformats.org/officeDocument/2006/relationships/hyperlink" Target="https://wiki2.rossmanngroup.com/index.php?title=A1706_2016-2017_Touchbar_13%E2%80%9D_macbook_Pro" TargetMode="External"/><Relationship Id="rId256" Type="http://schemas.openxmlformats.org/officeDocument/2006/relationships/hyperlink" Target="https://wiki2.rossmanngroup.com/index.php?title=A1932_2018_-_2019_Macbook_Air" TargetMode="External"/><Relationship Id="rId377" Type="http://schemas.openxmlformats.org/officeDocument/2006/relationships/hyperlink" Target="https://www.youtube.com/watch?v=3LpPkAcwM1g" TargetMode="External"/><Relationship Id="rId498" Type="http://schemas.openxmlformats.org/officeDocument/2006/relationships/hyperlink" Target="https://www.youtube.com/watch?v=lvMrfQ3CHmE" TargetMode="External"/><Relationship Id="rId134" Type="http://schemas.openxmlformats.org/officeDocument/2006/relationships/hyperlink" Target="https://www.youtube.com/watch?v=d6Wpo87JgeY" TargetMode="External"/><Relationship Id="rId255" Type="http://schemas.openxmlformats.org/officeDocument/2006/relationships/hyperlink" Target="https://www.youtube.com/watch?v=FpNitLBUuYI" TargetMode="External"/><Relationship Id="rId376" Type="http://schemas.openxmlformats.org/officeDocument/2006/relationships/hyperlink" Target="https://www.youtube.com/watch?v=MY8LlHfK9ZA" TargetMode="External"/><Relationship Id="rId497" Type="http://schemas.openxmlformats.org/officeDocument/2006/relationships/hyperlink" Target="https://www.youtube.com/watch?v=knMiVDvyQAo" TargetMode="External"/><Relationship Id="rId133" Type="http://schemas.openxmlformats.org/officeDocument/2006/relationships/hyperlink" Target="https://www.youtube.com/watch?v=nX7RwlTbHTQ" TargetMode="External"/><Relationship Id="rId254" Type="http://schemas.openxmlformats.org/officeDocument/2006/relationships/hyperlink" Target="https://wiki2.rossmanngroup.com/index.php?title=A1707_2016-2017_Touchbar_15%E2%80%9D_macbook_Pro" TargetMode="External"/><Relationship Id="rId375" Type="http://schemas.openxmlformats.org/officeDocument/2006/relationships/hyperlink" Target="https://www.youtube.com/watch?v=MyKp7fiXkws" TargetMode="External"/><Relationship Id="rId496" Type="http://schemas.openxmlformats.org/officeDocument/2006/relationships/hyperlink" Target="https://www.youtube.com/watch?v=K5s0IYCA_78" TargetMode="External"/><Relationship Id="rId172" Type="http://schemas.openxmlformats.org/officeDocument/2006/relationships/hyperlink" Target="https://www.youtube.com/watch?v=G1pSqm97j6s" TargetMode="External"/><Relationship Id="rId293" Type="http://schemas.openxmlformats.org/officeDocument/2006/relationships/hyperlink" Target="https://www.youtube.com/watch?v=XKppy3TRTpM" TargetMode="External"/><Relationship Id="rId171" Type="http://schemas.openxmlformats.org/officeDocument/2006/relationships/hyperlink" Target="https://www.youtube.com/watch?v=CElkBoJo8CY" TargetMode="External"/><Relationship Id="rId292" Type="http://schemas.openxmlformats.org/officeDocument/2006/relationships/hyperlink" Target="https://www.youtube.com/watch?v=9mxE9sEGNmA" TargetMode="External"/><Relationship Id="rId170" Type="http://schemas.openxmlformats.org/officeDocument/2006/relationships/hyperlink" Target="https://wiki2.rossmanngroup.com/index.php?title=A1707_2016-2017_Touchbar_15%E2%80%9D_macbook_Pro" TargetMode="External"/><Relationship Id="rId291" Type="http://schemas.openxmlformats.org/officeDocument/2006/relationships/hyperlink" Target="https://wiki2.rossmanngroup.com/index.php?title=A1466_2015-2017_13%E2%80%9D_Macbook_Air" TargetMode="External"/><Relationship Id="rId290" Type="http://schemas.openxmlformats.org/officeDocument/2006/relationships/hyperlink" Target="https://www.youtube.com/watch?v=eli61mQk2GI" TargetMode="External"/><Relationship Id="rId165" Type="http://schemas.openxmlformats.org/officeDocument/2006/relationships/hyperlink" Target="https://www.youtube.com/watch?v=lTpHa70DDX0" TargetMode="External"/><Relationship Id="rId286" Type="http://schemas.openxmlformats.org/officeDocument/2006/relationships/hyperlink" Target="https://www.youtube.com/watch?v=QrVElGj5vZI" TargetMode="External"/><Relationship Id="rId164" Type="http://schemas.openxmlformats.org/officeDocument/2006/relationships/hyperlink" Target="https://wiki2.rossmanngroup.com/index.php?title=A1466_2015-2017_13%E2%80%9D_Macbook_Air" TargetMode="External"/><Relationship Id="rId285" Type="http://schemas.openxmlformats.org/officeDocument/2006/relationships/hyperlink" Target="https://www.youtube.com/watch?v=-h01fNXsbrQ" TargetMode="External"/><Relationship Id="rId163" Type="http://schemas.openxmlformats.org/officeDocument/2006/relationships/hyperlink" Target="https://www.youtube.com/watch?v=1AByavrsAhE" TargetMode="External"/><Relationship Id="rId284" Type="http://schemas.openxmlformats.org/officeDocument/2006/relationships/hyperlink" Target="https://www.youtube.com/watch?v=iIZL50SzUcQ" TargetMode="External"/><Relationship Id="rId162" Type="http://schemas.openxmlformats.org/officeDocument/2006/relationships/hyperlink" Target="https://wiki2.rossmanngroup.com/index.php?title=A1708_2016,_2017_Macbook_Pro_13%E2%80%9D_USB-C_non-touchbar&amp;action=edit" TargetMode="External"/><Relationship Id="rId283" Type="http://schemas.openxmlformats.org/officeDocument/2006/relationships/hyperlink" Target="https://wiki2.rossmanngroup.com/index.php?title=A1708_2016,_2017_Macbook_Pro_13%E2%80%9D_USB-C_non-touchbar" TargetMode="External"/><Relationship Id="rId169" Type="http://schemas.openxmlformats.org/officeDocument/2006/relationships/hyperlink" Target="https://www.youtube.com/watch?v=Sn0ZrwvCY_M" TargetMode="External"/><Relationship Id="rId168" Type="http://schemas.openxmlformats.org/officeDocument/2006/relationships/hyperlink" Target="https://wiki2.rossmanngroup.com/index.php?title=A1707_2016-2017_Touchbar_15%E2%80%9D_macbook_Pro" TargetMode="External"/><Relationship Id="rId289" Type="http://schemas.openxmlformats.org/officeDocument/2006/relationships/hyperlink" Target="https://www.youtube.com/watch?v=lHdH-Co7jWE" TargetMode="External"/><Relationship Id="rId167" Type="http://schemas.openxmlformats.org/officeDocument/2006/relationships/hyperlink" Target="https://www.youtube.com/watch?v=JXmIDbI3Jlo" TargetMode="External"/><Relationship Id="rId288" Type="http://schemas.openxmlformats.org/officeDocument/2006/relationships/hyperlink" Target="https://www.youtube.com/watch?v=dX4nahRELzs" TargetMode="External"/><Relationship Id="rId166" Type="http://schemas.openxmlformats.org/officeDocument/2006/relationships/hyperlink" Target="https://wiki2.rossmanngroup.com/index.php?title=A1990_2018-2019_Touchbar_Macbook_Pro_15%22" TargetMode="External"/><Relationship Id="rId287" Type="http://schemas.openxmlformats.org/officeDocument/2006/relationships/hyperlink" Target="https://www.youtube.com/watch?v=tKaR84m3hiU" TargetMode="External"/><Relationship Id="rId161" Type="http://schemas.openxmlformats.org/officeDocument/2006/relationships/hyperlink" Target="https://www.youtube.com/watch?v=q1YQ1SdwjHk" TargetMode="External"/><Relationship Id="rId282" Type="http://schemas.openxmlformats.org/officeDocument/2006/relationships/hyperlink" Target="https://www.youtube.com/watch?v=JrkH5FA8Sxk" TargetMode="External"/><Relationship Id="rId160" Type="http://schemas.openxmlformats.org/officeDocument/2006/relationships/hyperlink" Target="https://wiki2.rossmanngroup.com/index.php?title=A1466_2013-2014_13%E2%80%9D_Macbook_Air" TargetMode="External"/><Relationship Id="rId281" Type="http://schemas.openxmlformats.org/officeDocument/2006/relationships/hyperlink" Target="https://wiki2.rossmanngroup.com/index.php?title=A1706_2016-2017_Touchbar_13%E2%80%9D_macbook_Pro" TargetMode="External"/><Relationship Id="rId280" Type="http://schemas.openxmlformats.org/officeDocument/2006/relationships/hyperlink" Target="https://www.youtube.com/watch?v=6yVUEXRonHc" TargetMode="External"/><Relationship Id="rId159" Type="http://schemas.openxmlformats.org/officeDocument/2006/relationships/hyperlink" Target="https://www.youtube.com/watch?v=HSyctOS5_hk" TargetMode="External"/><Relationship Id="rId154" Type="http://schemas.openxmlformats.org/officeDocument/2006/relationships/hyperlink" Target="https://www.youtube.com/watch?v=l6gqYTJPzbg" TargetMode="External"/><Relationship Id="rId275" Type="http://schemas.openxmlformats.org/officeDocument/2006/relationships/hyperlink" Target="https://wiki2.rossmanngroup.com/index.php?title=A1502_2013-2014_13%E2%80%9D_Macbook_Pro_Retina" TargetMode="External"/><Relationship Id="rId396" Type="http://schemas.openxmlformats.org/officeDocument/2006/relationships/hyperlink" Target="https://www.youtube.com/watch?v=298QWlHtNaQ" TargetMode="External"/><Relationship Id="rId153" Type="http://schemas.openxmlformats.org/officeDocument/2006/relationships/hyperlink" Target="https://www.youtube.com/watch?v=PFcPZLOuMoo" TargetMode="External"/><Relationship Id="rId274" Type="http://schemas.openxmlformats.org/officeDocument/2006/relationships/hyperlink" Target="https://www.youtube.com/watch?v=1QfI6KqJ9fY" TargetMode="External"/><Relationship Id="rId395" Type="http://schemas.openxmlformats.org/officeDocument/2006/relationships/hyperlink" Target="https://www.youtube.com/watch?v=DaOMloHbhZU" TargetMode="External"/><Relationship Id="rId152" Type="http://schemas.openxmlformats.org/officeDocument/2006/relationships/hyperlink" Target="https://wiki2.rossmanngroup.com/index.php?title=A1466_2015-2017_13%E2%80%9D_Macbook_Air" TargetMode="External"/><Relationship Id="rId273" Type="http://schemas.openxmlformats.org/officeDocument/2006/relationships/hyperlink" Target="https://wiki2.rossmanngroup.com/index.php?title=A1502_2015-2016_13%E2%80%9D_Macbook_Pro_Retina" TargetMode="External"/><Relationship Id="rId394" Type="http://schemas.openxmlformats.org/officeDocument/2006/relationships/hyperlink" Target="https://www.youtube.com/watch?v=__4bkl352RA" TargetMode="External"/><Relationship Id="rId151" Type="http://schemas.openxmlformats.org/officeDocument/2006/relationships/hyperlink" Target="https://www.youtube.com/watch?v=cVG61nTr3PE" TargetMode="External"/><Relationship Id="rId272" Type="http://schemas.openxmlformats.org/officeDocument/2006/relationships/hyperlink" Target="https://www.youtube.com/watch?v=QF62mMv-epA" TargetMode="External"/><Relationship Id="rId393" Type="http://schemas.openxmlformats.org/officeDocument/2006/relationships/hyperlink" Target="https://www.youtube.com/watch?v=N_lTTAHDrkE" TargetMode="External"/><Relationship Id="rId158" Type="http://schemas.openxmlformats.org/officeDocument/2006/relationships/hyperlink" Target="https://wiki2.rossmanngroup.com/index.php?title=A1706_2016-2017_Touchbar_13%E2%80%9D_macbook_Pro" TargetMode="External"/><Relationship Id="rId279" Type="http://schemas.openxmlformats.org/officeDocument/2006/relationships/hyperlink" Target="https://wiki2.rossmanngroup.com/index.php?title=A1465_2015-2016_11%E2%80%9D_Macbook_Air" TargetMode="External"/><Relationship Id="rId157" Type="http://schemas.openxmlformats.org/officeDocument/2006/relationships/hyperlink" Target="https://www.youtube.com/watch?v=yt0f3sGSZas" TargetMode="External"/><Relationship Id="rId278" Type="http://schemas.openxmlformats.org/officeDocument/2006/relationships/hyperlink" Target="https://www.youtube.com/watch?v=ho-DMVLAC2c" TargetMode="External"/><Relationship Id="rId399" Type="http://schemas.openxmlformats.org/officeDocument/2006/relationships/hyperlink" Target="https://wiki2.rossmanngroup.com/index.php?title=A1398_2013-2014_15%E2%80%9D_Macbook_Pro_Retina" TargetMode="External"/><Relationship Id="rId156" Type="http://schemas.openxmlformats.org/officeDocument/2006/relationships/hyperlink" Target="https://wiki2.rossmanngroup.com/index.php?title=A1466_2017_13%E2%80%9D_Macbook_Air" TargetMode="External"/><Relationship Id="rId277" Type="http://schemas.openxmlformats.org/officeDocument/2006/relationships/hyperlink" Target="https://wiki2.rossmanngroup.com/index.php?title=A1278_2012_13%E2%80%9D_Macbook_Pro" TargetMode="External"/><Relationship Id="rId398" Type="http://schemas.openxmlformats.org/officeDocument/2006/relationships/hyperlink" Target="https://www.youtube.com/watch?v=-hFYwmFRTUM" TargetMode="External"/><Relationship Id="rId155" Type="http://schemas.openxmlformats.org/officeDocument/2006/relationships/hyperlink" Target="https://www.youtube.com/watch?v=vgBwxe2746c" TargetMode="External"/><Relationship Id="rId276" Type="http://schemas.openxmlformats.org/officeDocument/2006/relationships/hyperlink" Target="https://www.youtube.com/watch?v=oTHwxtpUUeE" TargetMode="External"/><Relationship Id="rId397" Type="http://schemas.openxmlformats.org/officeDocument/2006/relationships/hyperlink" Target="https://www.youtube.com/watch?v=6RlWCebl8uw" TargetMode="External"/><Relationship Id="rId40" Type="http://schemas.openxmlformats.org/officeDocument/2006/relationships/hyperlink" Target="https://wiki2.rossmanngroup.com/index.php?title=A1466_2015-2017_13%E2%80%9D_Macbook_Air" TargetMode="External"/><Relationship Id="rId42" Type="http://schemas.openxmlformats.org/officeDocument/2006/relationships/hyperlink" Target="https://wiki2.rossmanngroup.com/index.php?title=A1502_2015-2016_13%E2%80%9D_Macbook_Pro_Retina" TargetMode="External"/><Relationship Id="rId41" Type="http://schemas.openxmlformats.org/officeDocument/2006/relationships/hyperlink" Target="https://www.youtube.com/watch?v=lOwnVnVIc8w" TargetMode="External"/><Relationship Id="rId44" Type="http://schemas.openxmlformats.org/officeDocument/2006/relationships/hyperlink" Target="https://wiki2.rossmanngroup.com/index.php?title=A1466_2017_13%E2%80%9D_Macbook_Air" TargetMode="External"/><Relationship Id="rId43" Type="http://schemas.openxmlformats.org/officeDocument/2006/relationships/hyperlink" Target="https://www.youtube.com/watch?v=JD60de2x6Rs" TargetMode="External"/><Relationship Id="rId46" Type="http://schemas.openxmlformats.org/officeDocument/2006/relationships/hyperlink" Target="https://wiki2.rossmanngroup.com/index.php?title=A1708_2016,_2017_Macbook_Pro_13%E2%80%9D_USB-C_non-touchbar" TargetMode="External"/><Relationship Id="rId45" Type="http://schemas.openxmlformats.org/officeDocument/2006/relationships/hyperlink" Target="https://www.youtube.com/watch?v=TZsvvUWUInE" TargetMode="External"/><Relationship Id="rId509" Type="http://schemas.openxmlformats.org/officeDocument/2006/relationships/hyperlink" Target="https://www.youtube.com/watch?v=-8nLuNJvvMY" TargetMode="External"/><Relationship Id="rId508" Type="http://schemas.openxmlformats.org/officeDocument/2006/relationships/hyperlink" Target="https://www.youtube.com/watch?v=h29GpDL0mn4" TargetMode="External"/><Relationship Id="rId629" Type="http://schemas.openxmlformats.org/officeDocument/2006/relationships/hyperlink" Target="https://www.youtube.com/watch?v=7aH-3rKHOBA" TargetMode="External"/><Relationship Id="rId503" Type="http://schemas.openxmlformats.org/officeDocument/2006/relationships/hyperlink" Target="https://www.youtube.com/watch?v=nxb82Rl_7-k" TargetMode="External"/><Relationship Id="rId624" Type="http://schemas.openxmlformats.org/officeDocument/2006/relationships/hyperlink" Target="https://www.youtube.com/watch?v=qM6EO7_5cho" TargetMode="External"/><Relationship Id="rId502" Type="http://schemas.openxmlformats.org/officeDocument/2006/relationships/hyperlink" Target="https://www.youtube.com/watch?v=XW9aEkToX8w" TargetMode="External"/><Relationship Id="rId623" Type="http://schemas.openxmlformats.org/officeDocument/2006/relationships/hyperlink" Target="https://www.youtube.com/watch?v=F7btsWBKy-Q" TargetMode="External"/><Relationship Id="rId501" Type="http://schemas.openxmlformats.org/officeDocument/2006/relationships/hyperlink" Target="https://www.youtube.com/watch?v=zfL0wX5yAxk" TargetMode="External"/><Relationship Id="rId622" Type="http://schemas.openxmlformats.org/officeDocument/2006/relationships/hyperlink" Target="https://www.youtube.com/watch?v=sI7rvFLUzH0" TargetMode="External"/><Relationship Id="rId500" Type="http://schemas.openxmlformats.org/officeDocument/2006/relationships/hyperlink" Target="https://www.youtube.com/watch?v=04YpQCXgLyU" TargetMode="External"/><Relationship Id="rId621" Type="http://schemas.openxmlformats.org/officeDocument/2006/relationships/hyperlink" Target="https://www.youtube.com/watch?v=xQFFo_8HEe8" TargetMode="External"/><Relationship Id="rId507" Type="http://schemas.openxmlformats.org/officeDocument/2006/relationships/hyperlink" Target="https://www.youtube.com/watch?v=mS1Vyv5HUcI" TargetMode="External"/><Relationship Id="rId628" Type="http://schemas.openxmlformats.org/officeDocument/2006/relationships/hyperlink" Target="https://www.youtube.com/watch?v=iot4lO1Nork" TargetMode="External"/><Relationship Id="rId506" Type="http://schemas.openxmlformats.org/officeDocument/2006/relationships/hyperlink" Target="https://www.youtube.com/watch?v=fdhuZ3OL5HM" TargetMode="External"/><Relationship Id="rId627" Type="http://schemas.openxmlformats.org/officeDocument/2006/relationships/hyperlink" Target="https://www.youtube.com/watch?v=L-5ZVKgP-aI" TargetMode="External"/><Relationship Id="rId505" Type="http://schemas.openxmlformats.org/officeDocument/2006/relationships/hyperlink" Target="https://www.youtube.com/watch?v=YUPH7Vaama4" TargetMode="External"/><Relationship Id="rId626" Type="http://schemas.openxmlformats.org/officeDocument/2006/relationships/hyperlink" Target="https://wiki2.rossmanngroup.com/index.php?title=A1278_2011_13%E2%80%9D_Macbook_Pro" TargetMode="External"/><Relationship Id="rId504" Type="http://schemas.openxmlformats.org/officeDocument/2006/relationships/hyperlink" Target="https://www.youtube.com/watch?v=efsk7rR12Zs" TargetMode="External"/><Relationship Id="rId625" Type="http://schemas.openxmlformats.org/officeDocument/2006/relationships/hyperlink" Target="https://www.youtube.com/watch?v=JhqooLr2Mgc" TargetMode="External"/><Relationship Id="rId48" Type="http://schemas.openxmlformats.org/officeDocument/2006/relationships/hyperlink" Target="https://wiki2.rossmanngroup.com/index.php?title=A1707_2016-2017_Touchbar_15%E2%80%9D_macbook_Pro" TargetMode="External"/><Relationship Id="rId47" Type="http://schemas.openxmlformats.org/officeDocument/2006/relationships/hyperlink" Target="https://www.youtube.com/watch?v=UtjHpZs5O5w" TargetMode="External"/><Relationship Id="rId49" Type="http://schemas.openxmlformats.org/officeDocument/2006/relationships/hyperlink" Target="https://www.youtube.com/watch?v=72MS4GriOWA" TargetMode="External"/><Relationship Id="rId620" Type="http://schemas.openxmlformats.org/officeDocument/2006/relationships/hyperlink" Target="https://www.youtube.com/watch?v=YXd3FR7kcbc" TargetMode="External"/><Relationship Id="rId31" Type="http://schemas.openxmlformats.org/officeDocument/2006/relationships/hyperlink" Target="https://wiki2.rossmanngroup.com/index.php?title=A1398_2012-early2013_15%E2%80%9D_Macbook_Pro_Retina" TargetMode="External"/><Relationship Id="rId30" Type="http://schemas.openxmlformats.org/officeDocument/2006/relationships/hyperlink" Target="https://www.youtube.com/watch?v=i_C9d_S117k" TargetMode="External"/><Relationship Id="rId33" Type="http://schemas.openxmlformats.org/officeDocument/2006/relationships/hyperlink" Target="https://wiki2.rossmanngroup.com/index.php?title=A1398_2012-early2013_15%E2%80%9D_Macbook_Pro_Retina" TargetMode="External"/><Relationship Id="rId32" Type="http://schemas.openxmlformats.org/officeDocument/2006/relationships/hyperlink" Target="https://www.youtube.com/watch?v=2T49iM5eY4U" TargetMode="External"/><Relationship Id="rId35" Type="http://schemas.openxmlformats.org/officeDocument/2006/relationships/hyperlink" Target="https://wiki2.rossmanngroup.com/index.php?title=A1466_2015-2017_13%E2%80%9D_Macbook_Air" TargetMode="External"/><Relationship Id="rId34" Type="http://schemas.openxmlformats.org/officeDocument/2006/relationships/hyperlink" Target="https://www.youtube.com/watch?v=b39IQa_pffk" TargetMode="External"/><Relationship Id="rId619" Type="http://schemas.openxmlformats.org/officeDocument/2006/relationships/hyperlink" Target="https://www.youtube.com/watch?v=zJB5UmX88o8" TargetMode="External"/><Relationship Id="rId618" Type="http://schemas.openxmlformats.org/officeDocument/2006/relationships/hyperlink" Target="https://www.youtube.com/watch?v=I-Fg1ZEqjGI" TargetMode="External"/><Relationship Id="rId613" Type="http://schemas.openxmlformats.org/officeDocument/2006/relationships/hyperlink" Target="https://www.youtube.com/watch?v=mr1UVPsExiE" TargetMode="External"/><Relationship Id="rId612" Type="http://schemas.openxmlformats.org/officeDocument/2006/relationships/hyperlink" Target="https://www.youtube.com/watch?v=K5ASo2WAJyw" TargetMode="External"/><Relationship Id="rId611" Type="http://schemas.openxmlformats.org/officeDocument/2006/relationships/hyperlink" Target="https://www.youtube.com/watch?v=DkqPk4Op1vs" TargetMode="External"/><Relationship Id="rId610" Type="http://schemas.openxmlformats.org/officeDocument/2006/relationships/hyperlink" Target="https://www.youtube.com/watch?v=K4p04rd060I" TargetMode="External"/><Relationship Id="rId617" Type="http://schemas.openxmlformats.org/officeDocument/2006/relationships/hyperlink" Target="https://www.youtube.com/watch?v=BLqLNoRCUxk" TargetMode="External"/><Relationship Id="rId616" Type="http://schemas.openxmlformats.org/officeDocument/2006/relationships/hyperlink" Target="https://wiki2.rossmanngroup.com/index.php?title=A1398_2013-2014_15%E2%80%9D_Macbook_Pro_Retina" TargetMode="External"/><Relationship Id="rId615" Type="http://schemas.openxmlformats.org/officeDocument/2006/relationships/hyperlink" Target="https://www.youtube.com/watch?v=A8uF4aU2cu0" TargetMode="External"/><Relationship Id="rId614" Type="http://schemas.openxmlformats.org/officeDocument/2006/relationships/hyperlink" Target="https://wiki2.rossmanngroup.com/index.php?title=A1278_2011_13%E2%80%9D_Macbook_Pro" TargetMode="External"/><Relationship Id="rId37" Type="http://schemas.openxmlformats.org/officeDocument/2006/relationships/hyperlink" Target="https://wiki2.rossmanngroup.com/index.php?title=A1466_2015-2017_13%E2%80%9D_Macbook_Air" TargetMode="External"/><Relationship Id="rId36" Type="http://schemas.openxmlformats.org/officeDocument/2006/relationships/hyperlink" Target="https://www.youtube.com/watch?v=-snMxmZXcgg" TargetMode="External"/><Relationship Id="rId39" Type="http://schemas.openxmlformats.org/officeDocument/2006/relationships/hyperlink" Target="https://www.youtube.com/watch?v=127AG8URlSE" TargetMode="External"/><Relationship Id="rId38" Type="http://schemas.openxmlformats.org/officeDocument/2006/relationships/hyperlink" Target="https://www.youtube.com/watch?v=ss6YNq768xo" TargetMode="External"/><Relationship Id="rId730" Type="http://schemas.openxmlformats.org/officeDocument/2006/relationships/drawing" Target="../drawings/drawing1.xml"/><Relationship Id="rId20" Type="http://schemas.openxmlformats.org/officeDocument/2006/relationships/hyperlink" Target="https://www.youtube.com/watch?v=MABkb8YcgW8&amp;t=3810s" TargetMode="External"/><Relationship Id="rId22" Type="http://schemas.openxmlformats.org/officeDocument/2006/relationships/hyperlink" Target="https://wiki2.rossmanngroup.com/index.php?title=A1466_2012_13%E2%80%9D_Macbook_Air" TargetMode="External"/><Relationship Id="rId21" Type="http://schemas.openxmlformats.org/officeDocument/2006/relationships/hyperlink" Target="https://www.youtube.com/watch?v=YIQXOLF8G_I" TargetMode="External"/><Relationship Id="rId24" Type="http://schemas.openxmlformats.org/officeDocument/2006/relationships/hyperlink" Target="https://www.youtube.com/watch?v=O0_0YtdwgF0" TargetMode="External"/><Relationship Id="rId23" Type="http://schemas.openxmlformats.org/officeDocument/2006/relationships/hyperlink" Target="https://www.youtube.com/watch?v=O_fHHAkz5No" TargetMode="External"/><Relationship Id="rId409" Type="http://schemas.openxmlformats.org/officeDocument/2006/relationships/hyperlink" Target="https://www.youtube.com/watch?v=KB93XiU98ak" TargetMode="External"/><Relationship Id="rId404" Type="http://schemas.openxmlformats.org/officeDocument/2006/relationships/hyperlink" Target="https://www.youtube.com/watch?v=wbqwi24xEqc" TargetMode="External"/><Relationship Id="rId525" Type="http://schemas.openxmlformats.org/officeDocument/2006/relationships/hyperlink" Target="https://wiki2.rossmanngroup.com/index.php?title=A1297_2011_17%E2%80%9D_Macbook_Pro" TargetMode="External"/><Relationship Id="rId646" Type="http://schemas.openxmlformats.org/officeDocument/2006/relationships/hyperlink" Target="https://www.youtube.com/watch?v=2PkLN6AYGM0" TargetMode="External"/><Relationship Id="rId403" Type="http://schemas.openxmlformats.org/officeDocument/2006/relationships/hyperlink" Target="https://www.youtube.com/watch?v=fUVoQ2xe_q0" TargetMode="External"/><Relationship Id="rId524" Type="http://schemas.openxmlformats.org/officeDocument/2006/relationships/hyperlink" Target="https://www.youtube.com/watch?v=QmeGLeEbi24" TargetMode="External"/><Relationship Id="rId645" Type="http://schemas.openxmlformats.org/officeDocument/2006/relationships/hyperlink" Target="https://www.youtube.com/watch?v=_KbIw3cwIW4" TargetMode="External"/><Relationship Id="rId402" Type="http://schemas.openxmlformats.org/officeDocument/2006/relationships/hyperlink" Target="https://www.youtube.com/watch?v=5HUyEykicEQ" TargetMode="External"/><Relationship Id="rId523" Type="http://schemas.openxmlformats.org/officeDocument/2006/relationships/hyperlink" Target="https://www.youtube.com/watch?v=PekFiNwUm3s" TargetMode="External"/><Relationship Id="rId644" Type="http://schemas.openxmlformats.org/officeDocument/2006/relationships/hyperlink" Target="https://www.youtube.com/watch?v=CPcwq4CS1EE" TargetMode="External"/><Relationship Id="rId401" Type="http://schemas.openxmlformats.org/officeDocument/2006/relationships/hyperlink" Target="https://www.youtube.com/watch?v=W71h60f1ERw" TargetMode="External"/><Relationship Id="rId522" Type="http://schemas.openxmlformats.org/officeDocument/2006/relationships/hyperlink" Target="https://www.youtube.com/watch?v=4FNg1_LKKyY" TargetMode="External"/><Relationship Id="rId643" Type="http://schemas.openxmlformats.org/officeDocument/2006/relationships/hyperlink" Target="https://www.youtube.com/watch?v=6I2Rd2iVa64" TargetMode="External"/><Relationship Id="rId408" Type="http://schemas.openxmlformats.org/officeDocument/2006/relationships/hyperlink" Target="https://www.youtube.com/watch?v=fPjE65ubfCc" TargetMode="External"/><Relationship Id="rId529" Type="http://schemas.openxmlformats.org/officeDocument/2006/relationships/hyperlink" Target="https://www.youtube.com/watch?v=x6aE_HJvcl8" TargetMode="External"/><Relationship Id="rId407" Type="http://schemas.openxmlformats.org/officeDocument/2006/relationships/hyperlink" Target="https://www.youtube.com/watch?v=USc9sngN3QY" TargetMode="External"/><Relationship Id="rId528" Type="http://schemas.openxmlformats.org/officeDocument/2006/relationships/hyperlink" Target="https://www.youtube.com/watch?v=ocF_hrr83Oc" TargetMode="External"/><Relationship Id="rId649" Type="http://schemas.openxmlformats.org/officeDocument/2006/relationships/hyperlink" Target="https://www.youtube.com/watch?v=PtEDoMV5oe8" TargetMode="External"/><Relationship Id="rId406" Type="http://schemas.openxmlformats.org/officeDocument/2006/relationships/hyperlink" Target="https://wiki2.rossmanngroup.com/index.php?title=A1466_2015-2017_13%E2%80%9D_Macbook_Air" TargetMode="External"/><Relationship Id="rId527" Type="http://schemas.openxmlformats.org/officeDocument/2006/relationships/hyperlink" Target="https://www.youtube.com/watch?v=v4p8svchW5A" TargetMode="External"/><Relationship Id="rId648" Type="http://schemas.openxmlformats.org/officeDocument/2006/relationships/hyperlink" Target="https://wiki2.rossmanngroup.com/index.php?title=A1278_2011_13%E2%80%9D_Macbook_Pro" TargetMode="External"/><Relationship Id="rId405" Type="http://schemas.openxmlformats.org/officeDocument/2006/relationships/hyperlink" Target="https://www.youtube.com/watch?v=ymXdu191Eqk" TargetMode="External"/><Relationship Id="rId526" Type="http://schemas.openxmlformats.org/officeDocument/2006/relationships/hyperlink" Target="https://www.youtube.com/watch?v=qjGOfNLT_2A" TargetMode="External"/><Relationship Id="rId647" Type="http://schemas.openxmlformats.org/officeDocument/2006/relationships/hyperlink" Target="https://www.youtube.com/watch?v=wpAJo71Km1w" TargetMode="External"/><Relationship Id="rId26" Type="http://schemas.openxmlformats.org/officeDocument/2006/relationships/hyperlink" Target="https://www.youtube.com/watch?v=MABkb8YcgW8&amp;t=3810s" TargetMode="External"/><Relationship Id="rId25" Type="http://schemas.openxmlformats.org/officeDocument/2006/relationships/hyperlink" Target="https://wiki2.rossmanngroup.com/index.php?title=A1502_2013-2014_13%E2%80%9D_Macbook_Pro_Retina" TargetMode="External"/><Relationship Id="rId28" Type="http://schemas.openxmlformats.org/officeDocument/2006/relationships/hyperlink" Target="https://wiki2.rossmanngroup.com/index.php?title=A1466_2015-2017_13%E2%80%9D_Macbook_Air" TargetMode="External"/><Relationship Id="rId27" Type="http://schemas.openxmlformats.org/officeDocument/2006/relationships/hyperlink" Target="https://www.youtube.com/watch?v=4L0ahpCzNk4" TargetMode="External"/><Relationship Id="rId400" Type="http://schemas.openxmlformats.org/officeDocument/2006/relationships/hyperlink" Target="https://www.youtube.com/watch?v=iQFITo_LkN8" TargetMode="External"/><Relationship Id="rId521" Type="http://schemas.openxmlformats.org/officeDocument/2006/relationships/hyperlink" Target="https://www.youtube.com/watch?v=9UbgwqIOiG0" TargetMode="External"/><Relationship Id="rId642" Type="http://schemas.openxmlformats.org/officeDocument/2006/relationships/hyperlink" Target="https://www.youtube.com/watch?v=EDjwYf_GzK0" TargetMode="External"/><Relationship Id="rId29" Type="http://schemas.openxmlformats.org/officeDocument/2006/relationships/hyperlink" Target="https://www.youtube.com/watch?v=TLsPcVQ5u5w" TargetMode="External"/><Relationship Id="rId520" Type="http://schemas.openxmlformats.org/officeDocument/2006/relationships/hyperlink" Target="https://www.youtube.com/watch?v=JTS0rkx_JAQ" TargetMode="External"/><Relationship Id="rId641" Type="http://schemas.openxmlformats.org/officeDocument/2006/relationships/hyperlink" Target="https://www.youtube.com/watch?v=keqFsyeC4jo" TargetMode="External"/><Relationship Id="rId640" Type="http://schemas.openxmlformats.org/officeDocument/2006/relationships/hyperlink" Target="https://www.youtube.com/watch?v=75YHMVHkj28" TargetMode="External"/><Relationship Id="rId11" Type="http://schemas.openxmlformats.org/officeDocument/2006/relationships/hyperlink" Target="https://www.youtube.com/watch?v=zX2v-FbYgQ0" TargetMode="External"/><Relationship Id="rId10" Type="http://schemas.openxmlformats.org/officeDocument/2006/relationships/hyperlink" Target="https://www.youtube.com/watch?v=O0VpOC1OxDY" TargetMode="External"/><Relationship Id="rId13" Type="http://schemas.openxmlformats.org/officeDocument/2006/relationships/hyperlink" Target="https://www.youtube.com/watch?v=SU1qg89ns90" TargetMode="External"/><Relationship Id="rId12" Type="http://schemas.openxmlformats.org/officeDocument/2006/relationships/hyperlink" Target="https://wiki2.rossmanngroup.com/index.php?title=A1466_2013-2014_13%E2%80%9D_Macbook_Air" TargetMode="External"/><Relationship Id="rId519" Type="http://schemas.openxmlformats.org/officeDocument/2006/relationships/hyperlink" Target="https://www.youtube.com/watch?v=UknFeq917y4" TargetMode="External"/><Relationship Id="rId514" Type="http://schemas.openxmlformats.org/officeDocument/2006/relationships/hyperlink" Target="https://www.youtube.com/watch?v=p8gzLdUKBxk" TargetMode="External"/><Relationship Id="rId635" Type="http://schemas.openxmlformats.org/officeDocument/2006/relationships/hyperlink" Target="https://www.youtube.com/watch?v=5NSSsKfU4rA" TargetMode="External"/><Relationship Id="rId513" Type="http://schemas.openxmlformats.org/officeDocument/2006/relationships/hyperlink" Target="https://www.youtube.com/watch?v=S-WJaefAlsg" TargetMode="External"/><Relationship Id="rId634" Type="http://schemas.openxmlformats.org/officeDocument/2006/relationships/hyperlink" Target="https://www.youtube.com/watch?v=rGiIqPDOHyw" TargetMode="External"/><Relationship Id="rId512" Type="http://schemas.openxmlformats.org/officeDocument/2006/relationships/hyperlink" Target="https://www.youtube.com/watch?v=HOhX95k-SxM" TargetMode="External"/><Relationship Id="rId633" Type="http://schemas.openxmlformats.org/officeDocument/2006/relationships/hyperlink" Target="https://www.youtube.com/watch?v=j6Q1CBwXMtY" TargetMode="External"/><Relationship Id="rId511" Type="http://schemas.openxmlformats.org/officeDocument/2006/relationships/hyperlink" Target="https://www.youtube.com/watch?v=ECWJ3Um1UQU" TargetMode="External"/><Relationship Id="rId632" Type="http://schemas.openxmlformats.org/officeDocument/2006/relationships/hyperlink" Target="https://www.youtube.com/watch?v=4fJU6G2SET4" TargetMode="External"/><Relationship Id="rId518" Type="http://schemas.openxmlformats.org/officeDocument/2006/relationships/hyperlink" Target="https://www.youtube.com/watch?v=fz6JxojgBrw" TargetMode="External"/><Relationship Id="rId639" Type="http://schemas.openxmlformats.org/officeDocument/2006/relationships/hyperlink" Target="https://www.youtube.com/watch?v=Z02PoeIdgCQ" TargetMode="External"/><Relationship Id="rId517" Type="http://schemas.openxmlformats.org/officeDocument/2006/relationships/hyperlink" Target="https://www.youtube.com/watch?v=e4zo8mVpxvc" TargetMode="External"/><Relationship Id="rId638" Type="http://schemas.openxmlformats.org/officeDocument/2006/relationships/hyperlink" Target="https://www.youtube.com/watch?v=V8Mt7wn3TEw" TargetMode="External"/><Relationship Id="rId516" Type="http://schemas.openxmlformats.org/officeDocument/2006/relationships/hyperlink" Target="https://www.youtube.com/watch?v=VhD-T5-XAtU" TargetMode="External"/><Relationship Id="rId637" Type="http://schemas.openxmlformats.org/officeDocument/2006/relationships/hyperlink" Target="https://www.youtube.com/watch?v=UTMeTtPpj14" TargetMode="External"/><Relationship Id="rId515" Type="http://schemas.openxmlformats.org/officeDocument/2006/relationships/hyperlink" Target="https://www.youtube.com/watch?v=OxqUpG65kv0" TargetMode="External"/><Relationship Id="rId636" Type="http://schemas.openxmlformats.org/officeDocument/2006/relationships/hyperlink" Target="https://www.youtube.com/watch?v=t5fICjcaJ3E" TargetMode="External"/><Relationship Id="rId15" Type="http://schemas.openxmlformats.org/officeDocument/2006/relationships/hyperlink" Target="https://www.youtube.com/watch?v=KnrZgwpiGy4" TargetMode="External"/><Relationship Id="rId14" Type="http://schemas.openxmlformats.org/officeDocument/2006/relationships/hyperlink" Target="https://wiki2.rossmanngroup.com/index.php?title=A1466_2012_13%E2%80%9D_Macbook_Air" TargetMode="External"/><Relationship Id="rId17" Type="http://schemas.openxmlformats.org/officeDocument/2006/relationships/hyperlink" Target="https://www.youtube.com/watch?v=K7eW6IqYs6s" TargetMode="External"/><Relationship Id="rId16" Type="http://schemas.openxmlformats.org/officeDocument/2006/relationships/hyperlink" Target="https://wiki2.rossmanngroup.com/index.php?title=A1466_2015-2017_13%E2%80%9D_Macbook_Air" TargetMode="External"/><Relationship Id="rId19" Type="http://schemas.openxmlformats.org/officeDocument/2006/relationships/hyperlink" Target="https://wiki2.rossmanngroup.com/index.php?title=A1398_2015-2016_15%E2%80%9D_Macbook_Pro_Retina" TargetMode="External"/><Relationship Id="rId510" Type="http://schemas.openxmlformats.org/officeDocument/2006/relationships/hyperlink" Target="https://www.youtube.com/watch?v=ZxsMCf6P15A" TargetMode="External"/><Relationship Id="rId631" Type="http://schemas.openxmlformats.org/officeDocument/2006/relationships/hyperlink" Target="https://www.youtube.com/watch?v=Rzw0erVbRm0" TargetMode="External"/><Relationship Id="rId18" Type="http://schemas.openxmlformats.org/officeDocument/2006/relationships/hyperlink" Target="https://www.youtube.com/watch?v=izQ6X78yy84" TargetMode="External"/><Relationship Id="rId630" Type="http://schemas.openxmlformats.org/officeDocument/2006/relationships/hyperlink" Target="https://www.youtube.com/watch?v=nOgDhg0HTLU" TargetMode="External"/><Relationship Id="rId84" Type="http://schemas.openxmlformats.org/officeDocument/2006/relationships/hyperlink" Target="https://wiki2.rossmanngroup.com/index.php?title=A1989_2018_Touchbar_13%E2%80%9D_Macbook_Pro" TargetMode="External"/><Relationship Id="rId83" Type="http://schemas.openxmlformats.org/officeDocument/2006/relationships/hyperlink" Target="https://www.youtube.com/watch?v=eL_5YDRWqGE" TargetMode="External"/><Relationship Id="rId86" Type="http://schemas.openxmlformats.org/officeDocument/2006/relationships/hyperlink" Target="https://www.youtube.com/watch?v=9rrMa6GMbt8" TargetMode="External"/><Relationship Id="rId85" Type="http://schemas.openxmlformats.org/officeDocument/2006/relationships/hyperlink" Target="https://www.youtube.com/watch?v=dvat2Ljix9Y" TargetMode="External"/><Relationship Id="rId88" Type="http://schemas.openxmlformats.org/officeDocument/2006/relationships/hyperlink" Target="https://www.youtube.com/watch?v=XhICjCeeBgc" TargetMode="External"/><Relationship Id="rId87" Type="http://schemas.openxmlformats.org/officeDocument/2006/relationships/hyperlink" Target="https://wiki2.rossmanngroup.com/index.php?title=A1466_2015-2017_13%E2%80%9D_Macbook_Air" TargetMode="External"/><Relationship Id="rId89" Type="http://schemas.openxmlformats.org/officeDocument/2006/relationships/hyperlink" Target="https://www.youtube.com/watch?v=m6lTkZnykqo" TargetMode="External"/><Relationship Id="rId709" Type="http://schemas.openxmlformats.org/officeDocument/2006/relationships/hyperlink" Target="https://www.youtube.com/watch?v=1CqYQWdo6XE" TargetMode="External"/><Relationship Id="rId708" Type="http://schemas.openxmlformats.org/officeDocument/2006/relationships/hyperlink" Target="https://www.youtube.com/watch?v=1CqYQWdo6XE" TargetMode="External"/><Relationship Id="rId707" Type="http://schemas.openxmlformats.org/officeDocument/2006/relationships/hyperlink" Target="https://www.youtube.com/watch?v=1CqYQWdo6XE" TargetMode="External"/><Relationship Id="rId706" Type="http://schemas.openxmlformats.org/officeDocument/2006/relationships/hyperlink" Target="https://www.youtube.com/watch?v=1CqYQWdo6XE" TargetMode="External"/><Relationship Id="rId80" Type="http://schemas.openxmlformats.org/officeDocument/2006/relationships/hyperlink" Target="https://www.youtube.com/watch?v=vXAK2l1oMZM" TargetMode="External"/><Relationship Id="rId82" Type="http://schemas.openxmlformats.org/officeDocument/2006/relationships/hyperlink" Target="https://www.youtube.com/watch?v=VhcbCn5D_Rg" TargetMode="External"/><Relationship Id="rId81" Type="http://schemas.openxmlformats.org/officeDocument/2006/relationships/hyperlink" Target="https://wiki2.rossmanngroup.com/index.php?title=A1706_2016-2017_Touchbar_13%E2%80%9D_macbook_Pro" TargetMode="External"/><Relationship Id="rId701" Type="http://schemas.openxmlformats.org/officeDocument/2006/relationships/hyperlink" Target="https://www.youtube.com/watch?v=7jCELmSji_A" TargetMode="External"/><Relationship Id="rId700" Type="http://schemas.openxmlformats.org/officeDocument/2006/relationships/hyperlink" Target="https://www.youtube.com/watch?v=7P56QEcFUuE" TargetMode="External"/><Relationship Id="rId705" Type="http://schemas.openxmlformats.org/officeDocument/2006/relationships/hyperlink" Target="https://www.youtube.com/watch?v=R4iIf_PlLpA" TargetMode="External"/><Relationship Id="rId704" Type="http://schemas.openxmlformats.org/officeDocument/2006/relationships/hyperlink" Target="https://www.youtube.com/watch?v=hwGF4cQuPLU" TargetMode="External"/><Relationship Id="rId703" Type="http://schemas.openxmlformats.org/officeDocument/2006/relationships/hyperlink" Target="https://www.youtube.com/watch?v=VhcbCn5D_Rg" TargetMode="External"/><Relationship Id="rId702" Type="http://schemas.openxmlformats.org/officeDocument/2006/relationships/hyperlink" Target="https://www.youtube.com/watch?v=VhcbCn5D_Rg" TargetMode="External"/><Relationship Id="rId73" Type="http://schemas.openxmlformats.org/officeDocument/2006/relationships/hyperlink" Target="https://www.youtube.com/watch?v=bUUZUcu0wHM" TargetMode="External"/><Relationship Id="rId72" Type="http://schemas.openxmlformats.org/officeDocument/2006/relationships/hyperlink" Target="https://wiki2.rossmanngroup.com/index.php?title=A2179_Macbook_Air_2020" TargetMode="External"/><Relationship Id="rId75" Type="http://schemas.openxmlformats.org/officeDocument/2006/relationships/hyperlink" Target="https://wiki2.rossmanngroup.com/index.php?title=A1398_2013-2014_15%E2%80%9D_Macbook_Pro_Retina" TargetMode="External"/><Relationship Id="rId74" Type="http://schemas.openxmlformats.org/officeDocument/2006/relationships/hyperlink" Target="https://www.youtube.com/watch?v=8clIWQ13tGg" TargetMode="External"/><Relationship Id="rId77" Type="http://schemas.openxmlformats.org/officeDocument/2006/relationships/hyperlink" Target="https://wiki2.rossmanngroup.com/index.php?title=A1466_2013-2014_13%E2%80%9D_Macbook_Air" TargetMode="External"/><Relationship Id="rId76" Type="http://schemas.openxmlformats.org/officeDocument/2006/relationships/hyperlink" Target="https://www.youtube.com/watch?v=lHJe8g52rSo" TargetMode="External"/><Relationship Id="rId79" Type="http://schemas.openxmlformats.org/officeDocument/2006/relationships/hyperlink" Target="https://wiki2.rossmanngroup.com/index.php?title=A1989_2018_Touchbar_13%E2%80%9D_Macbook_Pro" TargetMode="External"/><Relationship Id="rId78" Type="http://schemas.openxmlformats.org/officeDocument/2006/relationships/hyperlink" Target="https://www.youtube.com/watch?v=7n-R-TUrohg" TargetMode="External"/><Relationship Id="rId71" Type="http://schemas.openxmlformats.org/officeDocument/2006/relationships/hyperlink" Target="https://www.youtube.com/watch?v=2xS74zNrmH4" TargetMode="External"/><Relationship Id="rId70" Type="http://schemas.openxmlformats.org/officeDocument/2006/relationships/hyperlink" Target="https://wiki2.rossmanngroup.com/index.php?title=A1708_2016,_2017_Macbook_Pro_13%E2%80%9D_USB-C_non-touchbar" TargetMode="External"/><Relationship Id="rId62" Type="http://schemas.openxmlformats.org/officeDocument/2006/relationships/hyperlink" Target="https://www.youtube.com/watch?v=8s7HBtQYcaM" TargetMode="External"/><Relationship Id="rId61" Type="http://schemas.openxmlformats.org/officeDocument/2006/relationships/hyperlink" Target="https://www.youtube.com/watch?v=BPDI3k6uUdI" TargetMode="External"/><Relationship Id="rId64" Type="http://schemas.openxmlformats.org/officeDocument/2006/relationships/hyperlink" Target="https://www.youtube.com/watch?v=LTilng4Dugs" TargetMode="External"/><Relationship Id="rId63" Type="http://schemas.openxmlformats.org/officeDocument/2006/relationships/hyperlink" Target="https://wiki2.rossmanngroup.com/index.php?title=A1502_2013-2014_13%E2%80%9D_Macbook_Pro_Retina" TargetMode="External"/><Relationship Id="rId66" Type="http://schemas.openxmlformats.org/officeDocument/2006/relationships/hyperlink" Target="https://www.youtube.com/watch?v=xGJCkyRU1yA" TargetMode="External"/><Relationship Id="rId65" Type="http://schemas.openxmlformats.org/officeDocument/2006/relationships/hyperlink" Target="https://wiki2.rossmanngroup.com/index.php?title=A1466_2015-2017_13%E2%80%9D_Macbook_Air" TargetMode="External"/><Relationship Id="rId68" Type="http://schemas.openxmlformats.org/officeDocument/2006/relationships/hyperlink" Target="https://wiki2.rossmanngroup.com/index.php?title=A1398_2013-2014_15%E2%80%9D_Macbook_Pro_Retina" TargetMode="External"/><Relationship Id="rId67" Type="http://schemas.openxmlformats.org/officeDocument/2006/relationships/hyperlink" Target="https://www.youtube.com/watch?v=RqE4nj5dkjM" TargetMode="External"/><Relationship Id="rId609" Type="http://schemas.openxmlformats.org/officeDocument/2006/relationships/hyperlink" Target="https://www.youtube.com/watch?v=-AzDOcIlsSU" TargetMode="External"/><Relationship Id="rId608" Type="http://schemas.openxmlformats.org/officeDocument/2006/relationships/hyperlink" Target="https://www.youtube.com/watch?v=h2CNzb2kvI4" TargetMode="External"/><Relationship Id="rId729" Type="http://schemas.openxmlformats.org/officeDocument/2006/relationships/hyperlink" Target="https://www.youtube.com/watch?v=lsdzDTjPukU" TargetMode="External"/><Relationship Id="rId607" Type="http://schemas.openxmlformats.org/officeDocument/2006/relationships/hyperlink" Target="https://www.youtube.com/watch?v=rAHLji04zOo" TargetMode="External"/><Relationship Id="rId728" Type="http://schemas.openxmlformats.org/officeDocument/2006/relationships/hyperlink" Target="https://www.youtube.com/watch?v=_zfple3jbmg" TargetMode="External"/><Relationship Id="rId60" Type="http://schemas.openxmlformats.org/officeDocument/2006/relationships/hyperlink" Target="https://wiki2.rossmanngroup.com/index.php?title=A1707_2016-2017_Touchbar_15%E2%80%9D_macbook_Pro" TargetMode="External"/><Relationship Id="rId602" Type="http://schemas.openxmlformats.org/officeDocument/2006/relationships/hyperlink" Target="https://www.youtube.com/watch?v=eU0ucARMzs0" TargetMode="External"/><Relationship Id="rId723" Type="http://schemas.openxmlformats.org/officeDocument/2006/relationships/hyperlink" Target="https://www.youtube.com/watch?v=n9FgTfj98TQ" TargetMode="External"/><Relationship Id="rId601" Type="http://schemas.openxmlformats.org/officeDocument/2006/relationships/hyperlink" Target="https://www.youtube.com/watch?v=vVLuW3UUUoo" TargetMode="External"/><Relationship Id="rId722" Type="http://schemas.openxmlformats.org/officeDocument/2006/relationships/hyperlink" Target="https://www.youtube.com/watch?v=g9DgTv2MVZ0" TargetMode="External"/><Relationship Id="rId600" Type="http://schemas.openxmlformats.org/officeDocument/2006/relationships/hyperlink" Target="https://www.youtube.com/watch?v=mtlTeWl0rJU" TargetMode="External"/><Relationship Id="rId721" Type="http://schemas.openxmlformats.org/officeDocument/2006/relationships/hyperlink" Target="https://www.youtube.com/watch?v=IVTgTdJXtt4" TargetMode="External"/><Relationship Id="rId720" Type="http://schemas.openxmlformats.org/officeDocument/2006/relationships/hyperlink" Target="https://www.youtube.com/watch?v=91SSwj6RyvA" TargetMode="External"/><Relationship Id="rId606" Type="http://schemas.openxmlformats.org/officeDocument/2006/relationships/hyperlink" Target="https://www.youtube.com/watch?v=cLyn1fa86Lc" TargetMode="External"/><Relationship Id="rId727" Type="http://schemas.openxmlformats.org/officeDocument/2006/relationships/hyperlink" Target="https://www.youtube.com/watch?v=v7Kg-wxdhAg" TargetMode="External"/><Relationship Id="rId605" Type="http://schemas.openxmlformats.org/officeDocument/2006/relationships/hyperlink" Target="https://www.youtube.com/watch?v=-ON2dWlYUQA" TargetMode="External"/><Relationship Id="rId726" Type="http://schemas.openxmlformats.org/officeDocument/2006/relationships/hyperlink" Target="https://www.youtube.com/watch?v=KPCWUDDe7es" TargetMode="External"/><Relationship Id="rId604" Type="http://schemas.openxmlformats.org/officeDocument/2006/relationships/hyperlink" Target="https://www.youtube.com/watch?v=aO2OWJ4befk" TargetMode="External"/><Relationship Id="rId725" Type="http://schemas.openxmlformats.org/officeDocument/2006/relationships/hyperlink" Target="https://www.youtube.com/watch?v=TzIS_hfeRnU" TargetMode="External"/><Relationship Id="rId603" Type="http://schemas.openxmlformats.org/officeDocument/2006/relationships/hyperlink" Target="https://www.youtube.com/watch?v=ijpyNGOz6as" TargetMode="External"/><Relationship Id="rId724" Type="http://schemas.openxmlformats.org/officeDocument/2006/relationships/hyperlink" Target="https://www.youtube.com/watch?v=V6cdu9k9Z5M" TargetMode="External"/><Relationship Id="rId69" Type="http://schemas.openxmlformats.org/officeDocument/2006/relationships/hyperlink" Target="https://www.youtube.com/watch?v=vOQ0fb9M2m4" TargetMode="External"/><Relationship Id="rId51" Type="http://schemas.openxmlformats.org/officeDocument/2006/relationships/hyperlink" Target="https://www.youtube.com/watch?v=4ciaOUOatiY" TargetMode="External"/><Relationship Id="rId50" Type="http://schemas.openxmlformats.org/officeDocument/2006/relationships/hyperlink" Target="https://wiki2.rossmanngroup.com/index.php?title=A1278_2012_13%E2%80%9D_Macbook_Pro" TargetMode="External"/><Relationship Id="rId53" Type="http://schemas.openxmlformats.org/officeDocument/2006/relationships/hyperlink" Target="https://wiki2.rossmanngroup.com/index.php?title=A1708_2016,_2017_Macbook_Pro_13%E2%80%9D_USB-C_non-touchbar" TargetMode="External"/><Relationship Id="rId52" Type="http://schemas.openxmlformats.org/officeDocument/2006/relationships/hyperlink" Target="https://www.youtube.com/watch?v=ssTL3pKda54" TargetMode="External"/><Relationship Id="rId55" Type="http://schemas.openxmlformats.org/officeDocument/2006/relationships/hyperlink" Target="https://www.youtube.com/watch?v=PCJfa73GFOU" TargetMode="External"/><Relationship Id="rId54" Type="http://schemas.openxmlformats.org/officeDocument/2006/relationships/hyperlink" Target="https://www.youtube.com/watch?v=150IrFRTrC4&amp;t=6s" TargetMode="External"/><Relationship Id="rId57" Type="http://schemas.openxmlformats.org/officeDocument/2006/relationships/hyperlink" Target="https://www.youtube.com/watch?v=-K3IhB-xH-Y" TargetMode="External"/><Relationship Id="rId56" Type="http://schemas.openxmlformats.org/officeDocument/2006/relationships/hyperlink" Target="https://wiki2.rossmanngroup.com/index.php?title=A1502_2013-2014_13%E2%80%9D_Macbook_Pro_Retina" TargetMode="External"/><Relationship Id="rId719" Type="http://schemas.openxmlformats.org/officeDocument/2006/relationships/hyperlink" Target="https://www.youtube.com/watch?v=lbJHqfjh5nI" TargetMode="External"/><Relationship Id="rId718" Type="http://schemas.openxmlformats.org/officeDocument/2006/relationships/hyperlink" Target="https://www.youtube.com/watch?v=jedTeoBSy08" TargetMode="External"/><Relationship Id="rId717" Type="http://schemas.openxmlformats.org/officeDocument/2006/relationships/hyperlink" Target="https://www.youtube.com/watch?v=hpbzO2UjQQA" TargetMode="External"/><Relationship Id="rId712" Type="http://schemas.openxmlformats.org/officeDocument/2006/relationships/hyperlink" Target="https://www.youtube.com/watch?v=91VcojTX69s" TargetMode="External"/><Relationship Id="rId711" Type="http://schemas.openxmlformats.org/officeDocument/2006/relationships/hyperlink" Target="https://www.youtube.com/watch?v=1CqYQWdo6XE" TargetMode="External"/><Relationship Id="rId710" Type="http://schemas.openxmlformats.org/officeDocument/2006/relationships/hyperlink" Target="https://www.youtube.com/watch?v=1CqYQWdo6XE" TargetMode="External"/><Relationship Id="rId716" Type="http://schemas.openxmlformats.org/officeDocument/2006/relationships/hyperlink" Target="https://www.youtube.com/watch?v=7LQ0ge0Ps-A" TargetMode="External"/><Relationship Id="rId715" Type="http://schemas.openxmlformats.org/officeDocument/2006/relationships/hyperlink" Target="https://www.youtube.com/watch?v=Pt0u-uQwR_s" TargetMode="External"/><Relationship Id="rId714" Type="http://schemas.openxmlformats.org/officeDocument/2006/relationships/hyperlink" Target="https://www.youtube.com/watch?v=47SEO8X2hcI" TargetMode="External"/><Relationship Id="rId713" Type="http://schemas.openxmlformats.org/officeDocument/2006/relationships/hyperlink" Target="https://www.youtube.com/watch?v=PskoSO42WWE" TargetMode="External"/><Relationship Id="rId59" Type="http://schemas.openxmlformats.org/officeDocument/2006/relationships/hyperlink" Target="https://www.youtube.com/watch?v=US-Iia5Er7E" TargetMode="External"/><Relationship Id="rId58" Type="http://schemas.openxmlformats.org/officeDocument/2006/relationships/hyperlink" Target="https://wiki2.rossmanngroup.com/index.php?title=A1707_2016-2017_Touchbar_15%E2%80%9D_macbook_Pro" TargetMode="External"/><Relationship Id="rId590" Type="http://schemas.openxmlformats.org/officeDocument/2006/relationships/hyperlink" Target="https://www.youtube.com/watch?v=rrraKQlllNA" TargetMode="External"/><Relationship Id="rId107" Type="http://schemas.openxmlformats.org/officeDocument/2006/relationships/hyperlink" Target="https://wiki2.rossmanngroup.com/index.php?title=A1990_2018-2019_Touchbar_Macbook_Pro_15%22" TargetMode="External"/><Relationship Id="rId228" Type="http://schemas.openxmlformats.org/officeDocument/2006/relationships/hyperlink" Target="https://www.youtube.com/watch?v=N5OI0KM-NEA" TargetMode="External"/><Relationship Id="rId349" Type="http://schemas.openxmlformats.org/officeDocument/2006/relationships/hyperlink" Target="https://www.youtube.com/watch?v=yo63XcJRSls" TargetMode="External"/><Relationship Id="rId106" Type="http://schemas.openxmlformats.org/officeDocument/2006/relationships/hyperlink" Target="https://www.youtube.com/watch?v=ywvDgn7JR_c" TargetMode="External"/><Relationship Id="rId227" Type="http://schemas.openxmlformats.org/officeDocument/2006/relationships/hyperlink" Target="https://www.youtube.com/watch?v=u1bkQInZWUk" TargetMode="External"/><Relationship Id="rId348" Type="http://schemas.openxmlformats.org/officeDocument/2006/relationships/hyperlink" Target="https://www.youtube.com/watch?v=LKgdnpShNJo" TargetMode="External"/><Relationship Id="rId469" Type="http://schemas.openxmlformats.org/officeDocument/2006/relationships/hyperlink" Target="https://www.youtube.com/watch?v=AGZP-metLsA" TargetMode="External"/><Relationship Id="rId105" Type="http://schemas.openxmlformats.org/officeDocument/2006/relationships/hyperlink" Target="https://wiki2.rossmanngroup.com/index.php?title=A1708_2016,_2017_Macbook_Pro_13%E2%80%9D_USB-C_non-touchbar" TargetMode="External"/><Relationship Id="rId226" Type="http://schemas.openxmlformats.org/officeDocument/2006/relationships/hyperlink" Target="https://wiki2.rossmanngroup.com/index.php?title=A1286_2012_15%E2%80%9D_Macbook_Pro" TargetMode="External"/><Relationship Id="rId347" Type="http://schemas.openxmlformats.org/officeDocument/2006/relationships/hyperlink" Target="https://www.youtube.com/watch?v=seS1npew8lU" TargetMode="External"/><Relationship Id="rId468" Type="http://schemas.openxmlformats.org/officeDocument/2006/relationships/hyperlink" Target="https://www.youtube.com/watch?v=-rok8h1ZRH4" TargetMode="External"/><Relationship Id="rId589" Type="http://schemas.openxmlformats.org/officeDocument/2006/relationships/hyperlink" Target="https://www.youtube.com/watch?v=S1Ni5c0GpXI" TargetMode="External"/><Relationship Id="rId104" Type="http://schemas.openxmlformats.org/officeDocument/2006/relationships/hyperlink" Target="https://www.youtube.com/watch?v=YhpDs3AJOyI" TargetMode="External"/><Relationship Id="rId225" Type="http://schemas.openxmlformats.org/officeDocument/2006/relationships/hyperlink" Target="https://wiki2.rossmanngroup.com/index.php?title=User:Interseb" TargetMode="External"/><Relationship Id="rId346" Type="http://schemas.openxmlformats.org/officeDocument/2006/relationships/hyperlink" Target="https://www.youtube.com/watch?v=91VcojTX69s" TargetMode="External"/><Relationship Id="rId467" Type="http://schemas.openxmlformats.org/officeDocument/2006/relationships/hyperlink" Target="https://www.youtube.com/watch?v=HVX7_kGHmSE" TargetMode="External"/><Relationship Id="rId588" Type="http://schemas.openxmlformats.org/officeDocument/2006/relationships/hyperlink" Target="https://www.youtube.com/watch?v=-KzzlVkCOVg" TargetMode="External"/><Relationship Id="rId109" Type="http://schemas.openxmlformats.org/officeDocument/2006/relationships/hyperlink" Target="https://wiki2.rossmanngroup.com/index.php?title=A1466_2015-2017_13%E2%80%9D_Macbook_Air" TargetMode="External"/><Relationship Id="rId108" Type="http://schemas.openxmlformats.org/officeDocument/2006/relationships/hyperlink" Target="https://www.youtube.com/watch?v=9JcmJ6LHdWA" TargetMode="External"/><Relationship Id="rId229" Type="http://schemas.openxmlformats.org/officeDocument/2006/relationships/hyperlink" Target="https://www.youtube.com/watch?v=N0pN58WhvsI" TargetMode="External"/><Relationship Id="rId220" Type="http://schemas.openxmlformats.org/officeDocument/2006/relationships/hyperlink" Target="https://www.youtube.com/watch?v=-we05BQiBOg" TargetMode="External"/><Relationship Id="rId341" Type="http://schemas.openxmlformats.org/officeDocument/2006/relationships/hyperlink" Target="https://www.youtube.com/watch?v=PmaQtez3jWM" TargetMode="External"/><Relationship Id="rId462" Type="http://schemas.openxmlformats.org/officeDocument/2006/relationships/hyperlink" Target="https://www.youtube.com/watch?v=K1GB8PEHQdA" TargetMode="External"/><Relationship Id="rId583" Type="http://schemas.openxmlformats.org/officeDocument/2006/relationships/hyperlink" Target="https://www.youtube.com/watch?v=S25NDRVOmo0" TargetMode="External"/><Relationship Id="rId340" Type="http://schemas.openxmlformats.org/officeDocument/2006/relationships/hyperlink" Target="https://www.youtube.com/watch?v=8oCUI1H1K28" TargetMode="External"/><Relationship Id="rId461" Type="http://schemas.openxmlformats.org/officeDocument/2006/relationships/hyperlink" Target="https://www.youtube.com/watch?v=_zNazfct7A0" TargetMode="External"/><Relationship Id="rId582" Type="http://schemas.openxmlformats.org/officeDocument/2006/relationships/hyperlink" Target="https://www.youtube.com/watch?v=FGYrykiL9rA" TargetMode="External"/><Relationship Id="rId460" Type="http://schemas.openxmlformats.org/officeDocument/2006/relationships/hyperlink" Target="https://www.youtube.com/watch?v=dKG0uTx4ST4" TargetMode="External"/><Relationship Id="rId581" Type="http://schemas.openxmlformats.org/officeDocument/2006/relationships/hyperlink" Target="https://www.youtube.com/watch?v=yPeITOz2_YM" TargetMode="External"/><Relationship Id="rId580" Type="http://schemas.openxmlformats.org/officeDocument/2006/relationships/hyperlink" Target="https://www.youtube.com/watch?v=4NZz0j7UpaE" TargetMode="External"/><Relationship Id="rId103" Type="http://schemas.openxmlformats.org/officeDocument/2006/relationships/hyperlink" Target="https://wiki2.rossmanngroup.com/index.php?title=A1706_2016-2017_Touchbar_13%E2%80%9D_macbook_Pro" TargetMode="External"/><Relationship Id="rId224" Type="http://schemas.openxmlformats.org/officeDocument/2006/relationships/hyperlink" Target="https://www.youtube.com/watch?v=z-jfh3TtTwE" TargetMode="External"/><Relationship Id="rId345" Type="http://schemas.openxmlformats.org/officeDocument/2006/relationships/hyperlink" Target="https://www.youtube.com/watch?v=PCiHLtWHupI" TargetMode="External"/><Relationship Id="rId466" Type="http://schemas.openxmlformats.org/officeDocument/2006/relationships/hyperlink" Target="https://www.youtube.com/watch?v=4Y2y6zpupd4" TargetMode="External"/><Relationship Id="rId587" Type="http://schemas.openxmlformats.org/officeDocument/2006/relationships/hyperlink" Target="https://www.youtube.com/watch?v=D_Eiar3MPck" TargetMode="External"/><Relationship Id="rId102" Type="http://schemas.openxmlformats.org/officeDocument/2006/relationships/hyperlink" Target="https://www.youtube.com/watch?v=R4iIf_PlLpA" TargetMode="External"/><Relationship Id="rId223" Type="http://schemas.openxmlformats.org/officeDocument/2006/relationships/hyperlink" Target="https://wiki2.rossmanngroup.com/index.php?title=A1707_2016-2017_Touchbar_15%E2%80%9D_macbook_Pro" TargetMode="External"/><Relationship Id="rId344" Type="http://schemas.openxmlformats.org/officeDocument/2006/relationships/hyperlink" Target="https://www.youtube.com/watch?v=83nIYK00uoM" TargetMode="External"/><Relationship Id="rId465" Type="http://schemas.openxmlformats.org/officeDocument/2006/relationships/hyperlink" Target="https://www.youtube.com/watch?v=bJOXv_nAGgc" TargetMode="External"/><Relationship Id="rId586" Type="http://schemas.openxmlformats.org/officeDocument/2006/relationships/hyperlink" Target="https://www.youtube.com/watch?v=2JC3cWTxOuE" TargetMode="External"/><Relationship Id="rId101" Type="http://schemas.openxmlformats.org/officeDocument/2006/relationships/hyperlink" Target="https://wiki2.rossmanngroup.com/index.php?title=A1707_2016-2017_Touchbar_15%E2%80%9D_macbook_Pro" TargetMode="External"/><Relationship Id="rId222" Type="http://schemas.openxmlformats.org/officeDocument/2006/relationships/hyperlink" Target="https://www.youtube.com/watch?v=MyHPEFzEGRg" TargetMode="External"/><Relationship Id="rId343" Type="http://schemas.openxmlformats.org/officeDocument/2006/relationships/hyperlink" Target="https://wiki2.rossmanngroup.com/index.php?title=A1502_2013-2014_13%E2%80%9D_Macbook_Pro_Retina" TargetMode="External"/><Relationship Id="rId464" Type="http://schemas.openxmlformats.org/officeDocument/2006/relationships/hyperlink" Target="https://www.youtube.com/watch?v=Vb0STLkcMo0" TargetMode="External"/><Relationship Id="rId585" Type="http://schemas.openxmlformats.org/officeDocument/2006/relationships/hyperlink" Target="https://www.youtube.com/watch?v=7qvT6M_wGZA" TargetMode="External"/><Relationship Id="rId100" Type="http://schemas.openxmlformats.org/officeDocument/2006/relationships/hyperlink" Target="https://www.youtube.com/watch?v=vAxnYJrspKs" TargetMode="External"/><Relationship Id="rId221" Type="http://schemas.openxmlformats.org/officeDocument/2006/relationships/hyperlink" Target="https://wiki2.rossmanngroup.com/index.php?title=A1466_2012_13%E2%80%9D_Macbook_Air" TargetMode="External"/><Relationship Id="rId342" Type="http://schemas.openxmlformats.org/officeDocument/2006/relationships/hyperlink" Target="https://www.youtube.com/watch?v=GvEK01rfUQE" TargetMode="External"/><Relationship Id="rId463" Type="http://schemas.openxmlformats.org/officeDocument/2006/relationships/hyperlink" Target="https://www.youtube.com/watch?v=C_eQrbop-J4" TargetMode="External"/><Relationship Id="rId584" Type="http://schemas.openxmlformats.org/officeDocument/2006/relationships/hyperlink" Target="https://www.youtube.com/watch?v=xXPSmvBTrYY" TargetMode="External"/><Relationship Id="rId217" Type="http://schemas.openxmlformats.org/officeDocument/2006/relationships/hyperlink" Target="https://www.youtube.com/watch?v=WbuRSUitwCw" TargetMode="External"/><Relationship Id="rId338" Type="http://schemas.openxmlformats.org/officeDocument/2006/relationships/hyperlink" Target="https://www.youtube.com/watch?v=jahtu1_idVU" TargetMode="External"/><Relationship Id="rId459" Type="http://schemas.openxmlformats.org/officeDocument/2006/relationships/hyperlink" Target="https://www.youtube.com/watch?v=DzcgT_fiVTA" TargetMode="External"/><Relationship Id="rId216" Type="http://schemas.openxmlformats.org/officeDocument/2006/relationships/hyperlink" Target="https://www.youtube.com/watch?v=bbYhIS_t_ck" TargetMode="External"/><Relationship Id="rId337" Type="http://schemas.openxmlformats.org/officeDocument/2006/relationships/hyperlink" Target="https://www.youtube.com/watch?v=huSSYJC3Nts" TargetMode="External"/><Relationship Id="rId458" Type="http://schemas.openxmlformats.org/officeDocument/2006/relationships/hyperlink" Target="https://www.youtube.com/watch?v=sr1znnLi_hA" TargetMode="External"/><Relationship Id="rId579" Type="http://schemas.openxmlformats.org/officeDocument/2006/relationships/hyperlink" Target="https://www.youtube.com/watch?v=7Zn-Rj3RuUE" TargetMode="External"/><Relationship Id="rId215" Type="http://schemas.openxmlformats.org/officeDocument/2006/relationships/hyperlink" Target="https://www.youtube.com/watch?v=5z98WJ0nLQ8" TargetMode="External"/><Relationship Id="rId336" Type="http://schemas.openxmlformats.org/officeDocument/2006/relationships/hyperlink" Target="https://www.youtube.com/watch?v=uG2CXDhNkTg" TargetMode="External"/><Relationship Id="rId457" Type="http://schemas.openxmlformats.org/officeDocument/2006/relationships/hyperlink" Target="https://www.youtube.com/watch?v=C9GS9Z92HKs" TargetMode="External"/><Relationship Id="rId578" Type="http://schemas.openxmlformats.org/officeDocument/2006/relationships/hyperlink" Target="https://www.youtube.com/watch?v=GSetI9nfknc" TargetMode="External"/><Relationship Id="rId699" Type="http://schemas.openxmlformats.org/officeDocument/2006/relationships/hyperlink" Target="https://www.youtube.com/watch?v=csdwvRIRzjM" TargetMode="External"/><Relationship Id="rId214" Type="http://schemas.openxmlformats.org/officeDocument/2006/relationships/hyperlink" Target="https://www.youtube.com/watch?v=Y0JR1d7AizY" TargetMode="External"/><Relationship Id="rId335" Type="http://schemas.openxmlformats.org/officeDocument/2006/relationships/hyperlink" Target="https://www.youtube.com/watch?v=vUT3O1fUyNI" TargetMode="External"/><Relationship Id="rId456" Type="http://schemas.openxmlformats.org/officeDocument/2006/relationships/hyperlink" Target="https://www.youtube.com/watch?v=OdaMzAznch4" TargetMode="External"/><Relationship Id="rId577" Type="http://schemas.openxmlformats.org/officeDocument/2006/relationships/hyperlink" Target="https://www.youtube.com/watch?v=NVAmnV65_zw" TargetMode="External"/><Relationship Id="rId698" Type="http://schemas.openxmlformats.org/officeDocument/2006/relationships/hyperlink" Target="https://www.youtube.com/watch?v=_HyiY_m_YxI" TargetMode="External"/><Relationship Id="rId219" Type="http://schemas.openxmlformats.org/officeDocument/2006/relationships/hyperlink" Target="https://www.youtube.com/watch?v=ivJ8xSFFBIQ" TargetMode="External"/><Relationship Id="rId218" Type="http://schemas.openxmlformats.org/officeDocument/2006/relationships/hyperlink" Target="https://www.youtube.com/watch?v=aMy3xLcH78g" TargetMode="External"/><Relationship Id="rId339" Type="http://schemas.openxmlformats.org/officeDocument/2006/relationships/hyperlink" Target="https://www.youtube.com/watch?v=F-sTAO9BEqE" TargetMode="External"/><Relationship Id="rId330" Type="http://schemas.openxmlformats.org/officeDocument/2006/relationships/hyperlink" Target="https://www.youtube.com/watch?v=rjDkXeNk_I8" TargetMode="External"/><Relationship Id="rId451" Type="http://schemas.openxmlformats.org/officeDocument/2006/relationships/hyperlink" Target="https://www.youtube.com/watch?v=5FCcM5ABtRg" TargetMode="External"/><Relationship Id="rId572" Type="http://schemas.openxmlformats.org/officeDocument/2006/relationships/hyperlink" Target="https://www.youtube.com/watch?v=_LlSuV1JX_w" TargetMode="External"/><Relationship Id="rId693" Type="http://schemas.openxmlformats.org/officeDocument/2006/relationships/hyperlink" Target="https://wiki2.rossmanngroup.com/index.php?title=A1181_2009_13%E2%80%9D_Macbook" TargetMode="External"/><Relationship Id="rId450" Type="http://schemas.openxmlformats.org/officeDocument/2006/relationships/hyperlink" Target="https://wiki2.rossmanngroup.com/index.php?title=A1502_2013-2014_13%E2%80%9D_Macbook_Pro_Retina&amp;__cf_chl_jschl_tk__=42fb9024a60f3a867fab51492bb7be3ce71f89c2-1606903392-0-AYHCiw4pwHvwVUWUgK5UU-quf_b3CK4XCyOfuhm7ro5poIBLigTSj02fiVwpuYx5G5QchsAxAOsXcQ6DyBIYit0yot8c8vXeYMxww-4VlMVzd2Uhg4cyatGJ_7kJsf8Qcrt77UbABGV68Mhxg9MYw6NBo1RLtdCdDOux0hAdwds3R8bP5HJpfPRDAIfEtxFZVKu_MeDsRM2Q9uNUEiULU_mYrdRzTGj7YXUyU3ZAU2-U3FVS9fAlmgLxE1hOnDzXMakciIDCy1ML_oTyFtiQHOzgyTQ9P9SJn0uZaIY1P_wSEH5OVZoqi4QfF4j8J4he4h7le653xSxIiElDjigvKyX-BiefXIhktrJYVwXzSMdsu8e9BRIbZek60wLNSd9oNKpCawI1hKdHEtoFQVfm5b47svyZVko8PR64ndEaLMrzXRRA9mtvXlP3Ju5DT-27oSuS0O9ZZAimFcf6x8yQWbo" TargetMode="External"/><Relationship Id="rId571" Type="http://schemas.openxmlformats.org/officeDocument/2006/relationships/hyperlink" Target="https://www.youtube.com/watch?v=ZkgrxuKThOI" TargetMode="External"/><Relationship Id="rId692" Type="http://schemas.openxmlformats.org/officeDocument/2006/relationships/hyperlink" Target="https://www.youtube.com/watch?v=YQxCe0iZ9Q8" TargetMode="External"/><Relationship Id="rId570" Type="http://schemas.openxmlformats.org/officeDocument/2006/relationships/hyperlink" Target="https://www.youtube.com/watch?v=C51_s7ssqlg" TargetMode="External"/><Relationship Id="rId691" Type="http://schemas.openxmlformats.org/officeDocument/2006/relationships/hyperlink" Target="https://wiki2.rossmanngroup.com/index.php?title=Troubleshooting_Guides" TargetMode="External"/><Relationship Id="rId690" Type="http://schemas.openxmlformats.org/officeDocument/2006/relationships/hyperlink" Target="https://www.youtube.com/watch?v=TXtQ1Z2oJxI" TargetMode="External"/><Relationship Id="rId213" Type="http://schemas.openxmlformats.org/officeDocument/2006/relationships/hyperlink" Target="https://www.youtube.com/watch?v=7kvFqPFPRCs" TargetMode="External"/><Relationship Id="rId334" Type="http://schemas.openxmlformats.org/officeDocument/2006/relationships/hyperlink" Target="https://www.youtube.com/watch?v=nJkA_mzd6MY" TargetMode="External"/><Relationship Id="rId455" Type="http://schemas.openxmlformats.org/officeDocument/2006/relationships/hyperlink" Target="https://www.youtube.com/watch?v=a9efgCT3ItE" TargetMode="External"/><Relationship Id="rId576" Type="http://schemas.openxmlformats.org/officeDocument/2006/relationships/hyperlink" Target="https://www.youtube.com/watch?v=jG0WpGu-0Mk" TargetMode="External"/><Relationship Id="rId697" Type="http://schemas.openxmlformats.org/officeDocument/2006/relationships/hyperlink" Target="https://www.youtube.com/watch?v=wgFLYGOJJTc" TargetMode="External"/><Relationship Id="rId212" Type="http://schemas.openxmlformats.org/officeDocument/2006/relationships/hyperlink" Target="https://wiki2.rossmanngroup.com/index.php?title=A1706_2016-2017_Touchbar_13%E2%80%9D_macbook_Pro" TargetMode="External"/><Relationship Id="rId333" Type="http://schemas.openxmlformats.org/officeDocument/2006/relationships/hyperlink" Target="https://www.youtube.com/watch?v=Yi-Ki8y1xXU" TargetMode="External"/><Relationship Id="rId454" Type="http://schemas.openxmlformats.org/officeDocument/2006/relationships/hyperlink" Target="https://www.youtube.com/watch?v=sasfUgVG-PU" TargetMode="External"/><Relationship Id="rId575" Type="http://schemas.openxmlformats.org/officeDocument/2006/relationships/hyperlink" Target="https://www.youtube.com/watch?v=BiiDWYW0u1Q" TargetMode="External"/><Relationship Id="rId696" Type="http://schemas.openxmlformats.org/officeDocument/2006/relationships/hyperlink" Target="https://wiki2.rossmanngroup.com/index.php?title=A1342_2009_13%E2%80%9D_Macbook" TargetMode="External"/><Relationship Id="rId211" Type="http://schemas.openxmlformats.org/officeDocument/2006/relationships/hyperlink" Target="https://www.youtube.com/watch?v=pVg6Oxn9IUM" TargetMode="External"/><Relationship Id="rId332" Type="http://schemas.openxmlformats.org/officeDocument/2006/relationships/hyperlink" Target="https://wiki2.rossmanngroup.com/index.php?title=A1707_2016-2017_Touchbar_15%E2%80%9D_macbook_Pro" TargetMode="External"/><Relationship Id="rId453" Type="http://schemas.openxmlformats.org/officeDocument/2006/relationships/hyperlink" Target="https://www.youtube.com/watch?v=TqVzrbzZ87o" TargetMode="External"/><Relationship Id="rId574" Type="http://schemas.openxmlformats.org/officeDocument/2006/relationships/hyperlink" Target="https://www.youtube.com/watch?v=GRq-1k-aDqY" TargetMode="External"/><Relationship Id="rId695" Type="http://schemas.openxmlformats.org/officeDocument/2006/relationships/hyperlink" Target="https://www.youtube.com/watch?v=SVdQ-2njL6U" TargetMode="External"/><Relationship Id="rId210" Type="http://schemas.openxmlformats.org/officeDocument/2006/relationships/hyperlink" Target="https://wiki2.rossmanngroup.com/index.php?title=A1466_2013-2014_13%E2%80%9D_Macbook_Air" TargetMode="External"/><Relationship Id="rId331" Type="http://schemas.openxmlformats.org/officeDocument/2006/relationships/hyperlink" Target="https://wiki2.rossmanngroup.com/index.php?title=User:Interseb" TargetMode="External"/><Relationship Id="rId452" Type="http://schemas.openxmlformats.org/officeDocument/2006/relationships/hyperlink" Target="https://www.youtube.com/watch?v=vE66VxAD6p4" TargetMode="External"/><Relationship Id="rId573" Type="http://schemas.openxmlformats.org/officeDocument/2006/relationships/hyperlink" Target="https://www.youtube.com/watch?v=81kmdfdLuag" TargetMode="External"/><Relationship Id="rId694" Type="http://schemas.openxmlformats.org/officeDocument/2006/relationships/hyperlink" Target="https://discord.gg/QVaFTRm" TargetMode="External"/><Relationship Id="rId370" Type="http://schemas.openxmlformats.org/officeDocument/2006/relationships/hyperlink" Target="https://www.youtube.com/watch?v=ZI9Su8X7OcA" TargetMode="External"/><Relationship Id="rId491" Type="http://schemas.openxmlformats.org/officeDocument/2006/relationships/hyperlink" Target="https://www.youtube.com/watch?v=9D7fPlku5iE" TargetMode="External"/><Relationship Id="rId490" Type="http://schemas.openxmlformats.org/officeDocument/2006/relationships/hyperlink" Target="https://www.youtube.com/watch?v=cFYMu8Y2G08" TargetMode="External"/><Relationship Id="rId129" Type="http://schemas.openxmlformats.org/officeDocument/2006/relationships/hyperlink" Target="https://wiki2.rossmanngroup.com/index.php?title=A1466_2013-2014_13%E2%80%9D_Macbook_Air" TargetMode="External"/><Relationship Id="rId128" Type="http://schemas.openxmlformats.org/officeDocument/2006/relationships/hyperlink" Target="https://www.youtube.com/watch?v=z_N23fNAgpw" TargetMode="External"/><Relationship Id="rId249" Type="http://schemas.openxmlformats.org/officeDocument/2006/relationships/hyperlink" Target="https://pastebin.com/tdyvQ0fv" TargetMode="External"/><Relationship Id="rId127" Type="http://schemas.openxmlformats.org/officeDocument/2006/relationships/hyperlink" Target="https://www.youtube.com/watch?v=6wE4ZIEdYdo" TargetMode="External"/><Relationship Id="rId248" Type="http://schemas.openxmlformats.org/officeDocument/2006/relationships/hyperlink" Target="https://www.youtube.com/watch?v=eJvoZMD4iBE" TargetMode="External"/><Relationship Id="rId369" Type="http://schemas.openxmlformats.org/officeDocument/2006/relationships/hyperlink" Target="https://www.youtube.com/watch?v=R5q3EKTqn9U" TargetMode="External"/><Relationship Id="rId126" Type="http://schemas.openxmlformats.org/officeDocument/2006/relationships/hyperlink" Target="https://wiki2.rossmanngroup.com/index.php?title=A1398_2013-2014_15%E2%80%9D_Macbook_Pro_Retina" TargetMode="External"/><Relationship Id="rId247" Type="http://schemas.openxmlformats.org/officeDocument/2006/relationships/hyperlink" Target="https://wiki2.rossmanngroup.com/index.php?title=A1278_2011_13%E2%80%9D_Macbook_Pro" TargetMode="External"/><Relationship Id="rId368" Type="http://schemas.openxmlformats.org/officeDocument/2006/relationships/hyperlink" Target="https://www.youtube.com/watch?v=yvjjnEYks5I" TargetMode="External"/><Relationship Id="rId489" Type="http://schemas.openxmlformats.org/officeDocument/2006/relationships/hyperlink" Target="https://www.youtube.com/watch?v=T0TVez3YX8Y" TargetMode="External"/><Relationship Id="rId121" Type="http://schemas.openxmlformats.org/officeDocument/2006/relationships/hyperlink" Target="https://www.youtube.com/watch?v=Vjv-R8mohmw" TargetMode="External"/><Relationship Id="rId242" Type="http://schemas.openxmlformats.org/officeDocument/2006/relationships/hyperlink" Target="https://www.youtube.com/watch?v=QnowcxcO2-0" TargetMode="External"/><Relationship Id="rId363" Type="http://schemas.openxmlformats.org/officeDocument/2006/relationships/hyperlink" Target="https://www.youtube.com/watch?v=US0JK0zr1d0" TargetMode="External"/><Relationship Id="rId484" Type="http://schemas.openxmlformats.org/officeDocument/2006/relationships/hyperlink" Target="https://www.youtube.com/watch?v=3Bsap22SnuM" TargetMode="External"/><Relationship Id="rId120" Type="http://schemas.openxmlformats.org/officeDocument/2006/relationships/hyperlink" Target="https://wiki2.rossmanngroup.com/index.php?title=A1707_2016-2017_Touchbar_15%E2%80%9D_macbook_Pro" TargetMode="External"/><Relationship Id="rId241" Type="http://schemas.openxmlformats.org/officeDocument/2006/relationships/hyperlink" Target="https://wiki2.rossmanngroup.com/index.php?title=A1708_2016,_2017_Macbook_Pro_13%E2%80%9D_USB-C_non-touchbar" TargetMode="External"/><Relationship Id="rId362" Type="http://schemas.openxmlformats.org/officeDocument/2006/relationships/hyperlink" Target="https://www.youtube.com/watch?v=YC8q7GJ3vK8" TargetMode="External"/><Relationship Id="rId483" Type="http://schemas.openxmlformats.org/officeDocument/2006/relationships/hyperlink" Target="https://www.youtube.com/watch?v=x2bDVea8z2A" TargetMode="External"/><Relationship Id="rId240" Type="http://schemas.openxmlformats.org/officeDocument/2006/relationships/hyperlink" Target="https://www.youtube.com/watch?v=PDKlWu1eDFA" TargetMode="External"/><Relationship Id="rId361" Type="http://schemas.openxmlformats.org/officeDocument/2006/relationships/hyperlink" Target="https://www.youtube.com/watch?v=g6ncbi0eGCQ" TargetMode="External"/><Relationship Id="rId482" Type="http://schemas.openxmlformats.org/officeDocument/2006/relationships/hyperlink" Target="https://www.youtube.com/watch?v=SdyRp5W5iK4" TargetMode="External"/><Relationship Id="rId360" Type="http://schemas.openxmlformats.org/officeDocument/2006/relationships/hyperlink" Target="https://www.youtube.com/watch?v=k00kTHUe5t8" TargetMode="External"/><Relationship Id="rId481" Type="http://schemas.openxmlformats.org/officeDocument/2006/relationships/hyperlink" Target="https://www.youtube.com/watch?v=yYqYiAcvHD4" TargetMode="External"/><Relationship Id="rId125" Type="http://schemas.openxmlformats.org/officeDocument/2006/relationships/hyperlink" Target="https://www.youtube.com/watch?v=E2eO_cHTmm0" TargetMode="External"/><Relationship Id="rId246" Type="http://schemas.openxmlformats.org/officeDocument/2006/relationships/hyperlink" Target="https://www.youtube.com/watch?v=Cn7iFO1TNEw" TargetMode="External"/><Relationship Id="rId367" Type="http://schemas.openxmlformats.org/officeDocument/2006/relationships/hyperlink" Target="https://www.youtube.com/watch?v=RpR2tLSpUH4" TargetMode="External"/><Relationship Id="rId488" Type="http://schemas.openxmlformats.org/officeDocument/2006/relationships/hyperlink" Target="https://www.youtube.com/watch?v=37JCECM5fU0" TargetMode="External"/><Relationship Id="rId124" Type="http://schemas.openxmlformats.org/officeDocument/2006/relationships/hyperlink" Target="https://wiki2.rossmanngroup.com/index.php?title=A1502_2013-2014_13%E2%80%9D_Macbook_Pro_Retina" TargetMode="External"/><Relationship Id="rId245" Type="http://schemas.openxmlformats.org/officeDocument/2006/relationships/hyperlink" Target="https://wiki2.rossmanngroup.com/index.php?title=A1466_2015-2017_13%E2%80%9D_Macbook_Air" TargetMode="External"/><Relationship Id="rId366" Type="http://schemas.openxmlformats.org/officeDocument/2006/relationships/hyperlink" Target="https://www.youtube.com/watch?v=gRV0cmIj5Ks" TargetMode="External"/><Relationship Id="rId487" Type="http://schemas.openxmlformats.org/officeDocument/2006/relationships/hyperlink" Target="https://www.youtube.com/watch?v=FWVqsY9B4tc" TargetMode="External"/><Relationship Id="rId123" Type="http://schemas.openxmlformats.org/officeDocument/2006/relationships/hyperlink" Target="https://www.youtube.com/watch?v=qfh2fCVNeIQ" TargetMode="External"/><Relationship Id="rId244" Type="http://schemas.openxmlformats.org/officeDocument/2006/relationships/hyperlink" Target="https://www.youtube.com/watch?v=ZbrgBKa4-OA" TargetMode="External"/><Relationship Id="rId365" Type="http://schemas.openxmlformats.org/officeDocument/2006/relationships/hyperlink" Target="https://www.youtube.com/watch?v=v165GD0We3U" TargetMode="External"/><Relationship Id="rId486" Type="http://schemas.openxmlformats.org/officeDocument/2006/relationships/hyperlink" Target="https://www.youtube.com/watch?v=H-EpIBY0ZMw" TargetMode="External"/><Relationship Id="rId122" Type="http://schemas.openxmlformats.org/officeDocument/2006/relationships/hyperlink" Target="https://wiki2.rossmanngroup.com/index.php?title=A1398_2013-2014_15%E2%80%9D_Macbook_Pro_Retina" TargetMode="External"/><Relationship Id="rId243" Type="http://schemas.openxmlformats.org/officeDocument/2006/relationships/hyperlink" Target="https://wiki2.rossmanngroup.com/index.php?title=A1466_2015-2017_13%E2%80%9D_Macbook_Air" TargetMode="External"/><Relationship Id="rId364" Type="http://schemas.openxmlformats.org/officeDocument/2006/relationships/hyperlink" Target="https://www.youtube.com/watch?v=U76cGWrKfvY" TargetMode="External"/><Relationship Id="rId485" Type="http://schemas.openxmlformats.org/officeDocument/2006/relationships/hyperlink" Target="https://www.youtube.com/watch?v=vEgjyTqyCqM" TargetMode="External"/><Relationship Id="rId95" Type="http://schemas.openxmlformats.org/officeDocument/2006/relationships/hyperlink" Target="https://wiki2.rossmanngroup.com/index.php?title=A1502_2015-2016_13%E2%80%9D_Macbook_Pro_Retina" TargetMode="External"/><Relationship Id="rId94" Type="http://schemas.openxmlformats.org/officeDocument/2006/relationships/hyperlink" Target="https://www.youtube.com/watch?v=r2HyzGwH7Z0" TargetMode="External"/><Relationship Id="rId97" Type="http://schemas.openxmlformats.org/officeDocument/2006/relationships/hyperlink" Target="https://wiki2.rossmanngroup.com/index.php?title=A1466_2015-2017_13%E2%80%9D_Macbook_Air" TargetMode="External"/><Relationship Id="rId96" Type="http://schemas.openxmlformats.org/officeDocument/2006/relationships/hyperlink" Target="https://www.youtube.com/watch?v=ZoyHqdQPGy4" TargetMode="External"/><Relationship Id="rId99" Type="http://schemas.openxmlformats.org/officeDocument/2006/relationships/hyperlink" Target="https://www.youtube.com/watch?v=hwGF4cQuPLU" TargetMode="External"/><Relationship Id="rId480" Type="http://schemas.openxmlformats.org/officeDocument/2006/relationships/hyperlink" Target="https://www.youtube.com/watch?v=Iysvdv-P_qc" TargetMode="External"/><Relationship Id="rId98" Type="http://schemas.openxmlformats.org/officeDocument/2006/relationships/hyperlink" Target="https://www.youtube.com/watch?v=afHSFPoq0jU" TargetMode="External"/><Relationship Id="rId91" Type="http://schemas.openxmlformats.org/officeDocument/2006/relationships/hyperlink" Target="https://wiki2.rossmanngroup.com/index.php?title=A1466_2013-2014_13%E2%80%9D_Macbook_Air" TargetMode="External"/><Relationship Id="rId90" Type="http://schemas.openxmlformats.org/officeDocument/2006/relationships/hyperlink" Target="https://www.youtube.com/watch?v=DvIAQ_j2Rd8" TargetMode="External"/><Relationship Id="rId93" Type="http://schemas.openxmlformats.org/officeDocument/2006/relationships/hyperlink" Target="https://wiki2.rossmanngroup.com/index.php?title=A1707_2016-2017_Touchbar_15%E2%80%9D_macbook_Pro" TargetMode="External"/><Relationship Id="rId92" Type="http://schemas.openxmlformats.org/officeDocument/2006/relationships/hyperlink" Target="https://www.youtube.com/watch?v=ti2_ZH7n-Lk" TargetMode="External"/><Relationship Id="rId118" Type="http://schemas.openxmlformats.org/officeDocument/2006/relationships/hyperlink" Target="https://wiki2.rossmanngroup.com/index.php?title=A1398_2012-early2013_15%E2%80%9D_Macbook_Pro_Retina" TargetMode="External"/><Relationship Id="rId239" Type="http://schemas.openxmlformats.org/officeDocument/2006/relationships/hyperlink" Target="https://www.youtube.com/watch?v=Mo8GzTFJSIA" TargetMode="External"/><Relationship Id="rId117" Type="http://schemas.openxmlformats.org/officeDocument/2006/relationships/hyperlink" Target="https://www.youtube.com/watch?v=9thetoRiVKM" TargetMode="External"/><Relationship Id="rId238" Type="http://schemas.openxmlformats.org/officeDocument/2006/relationships/hyperlink" Target="https://www.youtube.com/watch?v=eGr_DRojGNg" TargetMode="External"/><Relationship Id="rId359" Type="http://schemas.openxmlformats.org/officeDocument/2006/relationships/hyperlink" Target="https://www.youtube.com/watch?v=fcjbnQNamS8" TargetMode="External"/><Relationship Id="rId116" Type="http://schemas.openxmlformats.org/officeDocument/2006/relationships/hyperlink" Target="https://wiki2.rossmanngroup.com/index.php?title=A1466_2015-2017_13%E2%80%9D_Macbook_Air" TargetMode="External"/><Relationship Id="rId237" Type="http://schemas.openxmlformats.org/officeDocument/2006/relationships/hyperlink" Target="https://www.youtube.com/watch?v=d8yz104BP0A" TargetMode="External"/><Relationship Id="rId358" Type="http://schemas.openxmlformats.org/officeDocument/2006/relationships/hyperlink" Target="https://www.youtube.com/watch?v=bzEiOQnJrHk" TargetMode="External"/><Relationship Id="rId479" Type="http://schemas.openxmlformats.org/officeDocument/2006/relationships/hyperlink" Target="https://www.youtube.com/watch?v=wEwKkhxI73M" TargetMode="External"/><Relationship Id="rId115" Type="http://schemas.openxmlformats.org/officeDocument/2006/relationships/hyperlink" Target="https://www.youtube.com/watch?v=i7hM7Gl7Vqg" TargetMode="External"/><Relationship Id="rId236" Type="http://schemas.openxmlformats.org/officeDocument/2006/relationships/hyperlink" Target="https://www.youtube.com/watch?v=x4PBpdooODo" TargetMode="External"/><Relationship Id="rId357" Type="http://schemas.openxmlformats.org/officeDocument/2006/relationships/hyperlink" Target="https://www.youtube.com/watch?v=xO5PLjrzLcY" TargetMode="External"/><Relationship Id="rId478" Type="http://schemas.openxmlformats.org/officeDocument/2006/relationships/hyperlink" Target="https://www.youtube.com/watch?v=ZxMrd5oiEp0" TargetMode="External"/><Relationship Id="rId599" Type="http://schemas.openxmlformats.org/officeDocument/2006/relationships/hyperlink" Target="https://www.youtube.com/watch?v=VLBiPnmoYz8" TargetMode="External"/><Relationship Id="rId119" Type="http://schemas.openxmlformats.org/officeDocument/2006/relationships/hyperlink" Target="https://www.youtube.com/watch?v=tC1NMouKsqg" TargetMode="External"/><Relationship Id="rId110" Type="http://schemas.openxmlformats.org/officeDocument/2006/relationships/hyperlink" Target="https://www.youtube.com/watch?v=8zqoHwVvuyI" TargetMode="External"/><Relationship Id="rId231" Type="http://schemas.openxmlformats.org/officeDocument/2006/relationships/hyperlink" Target="https://wiki2.rossmanngroup.com/index.php?title=A1502_2015-2016_13%E2%80%9D_Macbook_Pro_Retina" TargetMode="External"/><Relationship Id="rId352" Type="http://schemas.openxmlformats.org/officeDocument/2006/relationships/hyperlink" Target="https://www.youtube.com/watch?v=DAJc3A79ezw" TargetMode="External"/><Relationship Id="rId473" Type="http://schemas.openxmlformats.org/officeDocument/2006/relationships/hyperlink" Target="https://www.youtube.com/watch?v=MZDYogQEb6M" TargetMode="External"/><Relationship Id="rId594" Type="http://schemas.openxmlformats.org/officeDocument/2006/relationships/hyperlink" Target="https://www.youtube.com/watch?v=CzPumaqHA18" TargetMode="External"/><Relationship Id="rId230" Type="http://schemas.openxmlformats.org/officeDocument/2006/relationships/hyperlink" Target="https://www.youtube.com/watch?v=_dAFctM5xTE" TargetMode="External"/><Relationship Id="rId351" Type="http://schemas.openxmlformats.org/officeDocument/2006/relationships/hyperlink" Target="https://www.youtube.com/watch?v=wmFeWV6gk60" TargetMode="External"/><Relationship Id="rId472" Type="http://schemas.openxmlformats.org/officeDocument/2006/relationships/hyperlink" Target="https://www.youtube.com/watch?v=kPNc4I68V6M" TargetMode="External"/><Relationship Id="rId593" Type="http://schemas.openxmlformats.org/officeDocument/2006/relationships/hyperlink" Target="https://www.youtube.com/watch?v=Ho2W902s5P8" TargetMode="External"/><Relationship Id="rId350" Type="http://schemas.openxmlformats.org/officeDocument/2006/relationships/hyperlink" Target="https://www.youtube.com/watch?v=WpNQqSz_UYg" TargetMode="External"/><Relationship Id="rId471" Type="http://schemas.openxmlformats.org/officeDocument/2006/relationships/hyperlink" Target="https://www.youtube.com/watch?v=bDrpftBjRdk" TargetMode="External"/><Relationship Id="rId592" Type="http://schemas.openxmlformats.org/officeDocument/2006/relationships/hyperlink" Target="https://www.youtube.com/watch?v=52PO7D3_37Y" TargetMode="External"/><Relationship Id="rId470" Type="http://schemas.openxmlformats.org/officeDocument/2006/relationships/hyperlink" Target="https://www.youtube.com/watch?v=ys1zDMcDh_c" TargetMode="External"/><Relationship Id="rId591" Type="http://schemas.openxmlformats.org/officeDocument/2006/relationships/hyperlink" Target="https://www.youtube.com/watch?v=blQ8k54nCSM" TargetMode="External"/><Relationship Id="rId114" Type="http://schemas.openxmlformats.org/officeDocument/2006/relationships/hyperlink" Target="https://www.youtube.com/watch?v=rVvNX-t1Xc0" TargetMode="External"/><Relationship Id="rId235" Type="http://schemas.openxmlformats.org/officeDocument/2006/relationships/hyperlink" Target="https://wiki2.rossmanngroup.com/index.php?title=A1398_2015-2016_15%E2%80%9D_Macbook_Pro_Retina" TargetMode="External"/><Relationship Id="rId356" Type="http://schemas.openxmlformats.org/officeDocument/2006/relationships/hyperlink" Target="https://www.youtube.com/watch?v=h5YSPHJdD68" TargetMode="External"/><Relationship Id="rId477" Type="http://schemas.openxmlformats.org/officeDocument/2006/relationships/hyperlink" Target="https://www.youtube.com/watch?v=j7aLzsxxI5M" TargetMode="External"/><Relationship Id="rId598" Type="http://schemas.openxmlformats.org/officeDocument/2006/relationships/hyperlink" Target="https://www.youtube.com/watch?v=u1ZGhd2AaJE" TargetMode="External"/><Relationship Id="rId113" Type="http://schemas.openxmlformats.org/officeDocument/2006/relationships/hyperlink" Target="https://www.youtube.com/watch?v=Wb5dkH_mTEc" TargetMode="External"/><Relationship Id="rId234" Type="http://schemas.openxmlformats.org/officeDocument/2006/relationships/hyperlink" Target="https://www.youtube.com/watch?v=rPMyN_BUgLA" TargetMode="External"/><Relationship Id="rId355" Type="http://schemas.openxmlformats.org/officeDocument/2006/relationships/hyperlink" Target="https://www.youtube.com/watch?v=uMNDHjo_vWQ" TargetMode="External"/><Relationship Id="rId476" Type="http://schemas.openxmlformats.org/officeDocument/2006/relationships/hyperlink" Target="https://www.youtube.com/watch?v=5oKH0ZOeSVQ" TargetMode="External"/><Relationship Id="rId597" Type="http://schemas.openxmlformats.org/officeDocument/2006/relationships/hyperlink" Target="https://www.youtube.com/watch?v=rTGFPpKn168" TargetMode="External"/><Relationship Id="rId112" Type="http://schemas.openxmlformats.org/officeDocument/2006/relationships/hyperlink" Target="https://www.youtube.com/watch?v=yGDURMxwzt8" TargetMode="External"/><Relationship Id="rId233" Type="http://schemas.openxmlformats.org/officeDocument/2006/relationships/hyperlink" Target="https://www.youtube.com/watch?v=orgmmjD3prc" TargetMode="External"/><Relationship Id="rId354" Type="http://schemas.openxmlformats.org/officeDocument/2006/relationships/hyperlink" Target="https://www.youtube.com/watch?v=FR--1DYxGEE" TargetMode="External"/><Relationship Id="rId475" Type="http://schemas.openxmlformats.org/officeDocument/2006/relationships/hyperlink" Target="https://www.youtube.com/watch?v=TzUm4oj9W-E" TargetMode="External"/><Relationship Id="rId596" Type="http://schemas.openxmlformats.org/officeDocument/2006/relationships/hyperlink" Target="https://www.youtube.com/watch?v=_qWDVo7bF2U" TargetMode="External"/><Relationship Id="rId111" Type="http://schemas.openxmlformats.org/officeDocument/2006/relationships/hyperlink" Target="https://wiki2.rossmanngroup.com/index.php?title=A1502_2015-2016_13%E2%80%9D_Macbook_Pro_Retina" TargetMode="External"/><Relationship Id="rId232" Type="http://schemas.openxmlformats.org/officeDocument/2006/relationships/hyperlink" Target="https://www.youtube.com/watch?v=rod5qZD7WoQ" TargetMode="External"/><Relationship Id="rId353" Type="http://schemas.openxmlformats.org/officeDocument/2006/relationships/hyperlink" Target="https://www.youtube.com/watch?v=3-Mj5aTACUk" TargetMode="External"/><Relationship Id="rId474" Type="http://schemas.openxmlformats.org/officeDocument/2006/relationships/hyperlink" Target="https://www.youtube.com/watch?v=RavHfdZbh7o" TargetMode="External"/><Relationship Id="rId595" Type="http://schemas.openxmlformats.org/officeDocument/2006/relationships/hyperlink" Target="https://www.youtube.com/watch?v=lQzpg5P0dEw" TargetMode="External"/><Relationship Id="rId305" Type="http://schemas.openxmlformats.org/officeDocument/2006/relationships/hyperlink" Target="https://www.youtube.come/watch?v=OjUKFg7AGmQ" TargetMode="External"/><Relationship Id="rId426" Type="http://schemas.openxmlformats.org/officeDocument/2006/relationships/hyperlink" Target="https://www.youtube.com/watch?v=JiqJIoZUjJA" TargetMode="External"/><Relationship Id="rId547" Type="http://schemas.openxmlformats.org/officeDocument/2006/relationships/hyperlink" Target="https://www.youtube.com/watch?v=tfYjQhOdGrs" TargetMode="External"/><Relationship Id="rId668" Type="http://schemas.openxmlformats.org/officeDocument/2006/relationships/hyperlink" Target="https://www.youtube.com/watch?v=3GYluHux0Zo" TargetMode="External"/><Relationship Id="rId304" Type="http://schemas.openxmlformats.org/officeDocument/2006/relationships/hyperlink" Target="https://www.youtube.com/watch?v=Jfn0A3Wpa3o" TargetMode="External"/><Relationship Id="rId425" Type="http://schemas.openxmlformats.org/officeDocument/2006/relationships/hyperlink" Target="https://www.youtube.com/watch?v=v_8yxaEL5xU" TargetMode="External"/><Relationship Id="rId546" Type="http://schemas.openxmlformats.org/officeDocument/2006/relationships/hyperlink" Target="https://www.youtube.com/watch?v=s9Mv0LMt4rA" TargetMode="External"/><Relationship Id="rId667" Type="http://schemas.openxmlformats.org/officeDocument/2006/relationships/hyperlink" Target="https://www.youtube.com/watch?v=IVgKJF_dIy0" TargetMode="External"/><Relationship Id="rId303" Type="http://schemas.openxmlformats.org/officeDocument/2006/relationships/hyperlink" Target="https://www.youtube.com/watch?v=OXOrzOqJIwo" TargetMode="External"/><Relationship Id="rId424" Type="http://schemas.openxmlformats.org/officeDocument/2006/relationships/hyperlink" Target="https://www.youtube.com/watch?v=3WrQ7xTs_yo" TargetMode="External"/><Relationship Id="rId545" Type="http://schemas.openxmlformats.org/officeDocument/2006/relationships/hyperlink" Target="https://www.youtube.com/watch?v=GeFTX4aSoWg" TargetMode="External"/><Relationship Id="rId666" Type="http://schemas.openxmlformats.org/officeDocument/2006/relationships/hyperlink" Target="https://www.youtube.com/watch?v=1AcEt073Uds" TargetMode="External"/><Relationship Id="rId302" Type="http://schemas.openxmlformats.org/officeDocument/2006/relationships/hyperlink" Target="https://www.youtube.com/watch?v=WDd0mTVGYuI" TargetMode="External"/><Relationship Id="rId423" Type="http://schemas.openxmlformats.org/officeDocument/2006/relationships/hyperlink" Target="https://www.youtube.com/watch?v=uvRaC3VUYR0" TargetMode="External"/><Relationship Id="rId544" Type="http://schemas.openxmlformats.org/officeDocument/2006/relationships/hyperlink" Target="https://www.youtube.com/watch?v=u14u1q_GjRg" TargetMode="External"/><Relationship Id="rId665" Type="http://schemas.openxmlformats.org/officeDocument/2006/relationships/hyperlink" Target="https://www.youtube.com/watch?v=xMhu4WyQZAA" TargetMode="External"/><Relationship Id="rId309" Type="http://schemas.openxmlformats.org/officeDocument/2006/relationships/hyperlink" Target="https://www.youtube.com/watch?v=Qil4DzBgm3I" TargetMode="External"/><Relationship Id="rId308" Type="http://schemas.openxmlformats.org/officeDocument/2006/relationships/hyperlink" Target="https://www.youtube.com/watch?v=NrD1-MXHEVI" TargetMode="External"/><Relationship Id="rId429" Type="http://schemas.openxmlformats.org/officeDocument/2006/relationships/hyperlink" Target="https://www.youtube.com/watch?v=zNjuVQcoNYo" TargetMode="External"/><Relationship Id="rId307" Type="http://schemas.openxmlformats.org/officeDocument/2006/relationships/hyperlink" Target="https://www.youtube.com/watch?v=5Z8dAcpA_80" TargetMode="External"/><Relationship Id="rId428" Type="http://schemas.openxmlformats.org/officeDocument/2006/relationships/hyperlink" Target="https://www.youtube.com/watch?v=EG8Osy-hNtg" TargetMode="External"/><Relationship Id="rId549" Type="http://schemas.openxmlformats.org/officeDocument/2006/relationships/hyperlink" Target="https://www.youtube.com/watch?v=gfQ6Qz0US2Y" TargetMode="External"/><Relationship Id="rId306" Type="http://schemas.openxmlformats.org/officeDocument/2006/relationships/hyperlink" Target="https://www.youtube.com/watch?v=nZtH3biLKwc" TargetMode="External"/><Relationship Id="rId427" Type="http://schemas.openxmlformats.org/officeDocument/2006/relationships/hyperlink" Target="https://www.youtube.com/watch?v=T_sCEe7fHkw" TargetMode="External"/><Relationship Id="rId548" Type="http://schemas.openxmlformats.org/officeDocument/2006/relationships/hyperlink" Target="https://www.youtube.com/watch?v=OBlm4sfkG8I" TargetMode="External"/><Relationship Id="rId669" Type="http://schemas.openxmlformats.org/officeDocument/2006/relationships/hyperlink" Target="https://www.youtube.com/watch?v=885LDVit1Yw" TargetMode="External"/><Relationship Id="rId660" Type="http://schemas.openxmlformats.org/officeDocument/2006/relationships/hyperlink" Target="https://www.youtube.com/watch?v=wPxYPrnoMZ4" TargetMode="External"/><Relationship Id="rId301" Type="http://schemas.openxmlformats.org/officeDocument/2006/relationships/hyperlink" Target="https://wiki2.rossmanngroup.com/index.php?title=A1466_2015-2017_13%E2%80%9D_Macbook_Air" TargetMode="External"/><Relationship Id="rId422" Type="http://schemas.openxmlformats.org/officeDocument/2006/relationships/hyperlink" Target="https://www.youtube.com/watch?v=hFA4sHIXG8s" TargetMode="External"/><Relationship Id="rId543" Type="http://schemas.openxmlformats.org/officeDocument/2006/relationships/hyperlink" Target="https://www.youtube.com/watch?v=YLK5VnvPDYc" TargetMode="External"/><Relationship Id="rId664" Type="http://schemas.openxmlformats.org/officeDocument/2006/relationships/hyperlink" Target="https://www.youtube.com/watch?v=3w4j_-JWrZs" TargetMode="External"/><Relationship Id="rId300" Type="http://schemas.openxmlformats.org/officeDocument/2006/relationships/hyperlink" Target="https://www.youtube.com/watch?v=6dIXmrpHvSk" TargetMode="External"/><Relationship Id="rId421" Type="http://schemas.openxmlformats.org/officeDocument/2006/relationships/hyperlink" Target="https://www.youtube.com/watch?v=naXglCTEtLw" TargetMode="External"/><Relationship Id="rId542" Type="http://schemas.openxmlformats.org/officeDocument/2006/relationships/hyperlink" Target="https://www.youtube.com/watch?v=F8vWKrX1qlo" TargetMode="External"/><Relationship Id="rId663" Type="http://schemas.openxmlformats.org/officeDocument/2006/relationships/hyperlink" Target="https://www.youtube.com/watch?v=WYcl2ZkqNjk" TargetMode="External"/><Relationship Id="rId420" Type="http://schemas.openxmlformats.org/officeDocument/2006/relationships/hyperlink" Target="https://www.youtube.com/watch?v=hdz2harkuKM" TargetMode="External"/><Relationship Id="rId541" Type="http://schemas.openxmlformats.org/officeDocument/2006/relationships/hyperlink" Target="https://www.youtube.com/watch?v=mRlaIzQs7Pk" TargetMode="External"/><Relationship Id="rId662" Type="http://schemas.openxmlformats.org/officeDocument/2006/relationships/hyperlink" Target="https://www.youtube.com/watch?v=Zo3J8NCKNCo" TargetMode="External"/><Relationship Id="rId540" Type="http://schemas.openxmlformats.org/officeDocument/2006/relationships/hyperlink" Target="https://www.youtube.com/watch?v=VFR7JTji6b0" TargetMode="External"/><Relationship Id="rId661" Type="http://schemas.openxmlformats.org/officeDocument/2006/relationships/hyperlink" Target="https://www.youtube.com/watch?v=yOgrBYy0F88" TargetMode="External"/><Relationship Id="rId415" Type="http://schemas.openxmlformats.org/officeDocument/2006/relationships/hyperlink" Target="https://www.youtube.com/watch?v=--TZHAoKJu8" TargetMode="External"/><Relationship Id="rId536" Type="http://schemas.openxmlformats.org/officeDocument/2006/relationships/hyperlink" Target="https://wiki2.rossmanngroup.com/index.php?title=A1466_2012_13%E2%80%9D_Macbook_Air" TargetMode="External"/><Relationship Id="rId657" Type="http://schemas.openxmlformats.org/officeDocument/2006/relationships/hyperlink" Target="https://www.youtube.com/watch?v=NoWjgWSaOZw" TargetMode="External"/><Relationship Id="rId414" Type="http://schemas.openxmlformats.org/officeDocument/2006/relationships/hyperlink" Target="https://www.youtube.com/watch?v=gqwXUmEifPg" TargetMode="External"/><Relationship Id="rId535" Type="http://schemas.openxmlformats.org/officeDocument/2006/relationships/hyperlink" Target="https://www.youtube.com/watch?v=i3bSCIzxt_s" TargetMode="External"/><Relationship Id="rId656" Type="http://schemas.openxmlformats.org/officeDocument/2006/relationships/hyperlink" Target="https://www.youtube.com/watch?v=z1MUeZPi_kU" TargetMode="External"/><Relationship Id="rId413" Type="http://schemas.openxmlformats.org/officeDocument/2006/relationships/hyperlink" Target="https://www.youtube.com/watch?v=_at9Jy3dfeY" TargetMode="External"/><Relationship Id="rId534" Type="http://schemas.openxmlformats.org/officeDocument/2006/relationships/hyperlink" Target="https://www.youtube.com/watch?v=0OZZdhLrOKo" TargetMode="External"/><Relationship Id="rId655" Type="http://schemas.openxmlformats.org/officeDocument/2006/relationships/hyperlink" Target="https://www.youtube.com/watch?v=7oSXma8pExg" TargetMode="External"/><Relationship Id="rId412" Type="http://schemas.openxmlformats.org/officeDocument/2006/relationships/hyperlink" Target="https://www.youtube.com/watch?v=y3zPKqrjrig" TargetMode="External"/><Relationship Id="rId533" Type="http://schemas.openxmlformats.org/officeDocument/2006/relationships/hyperlink" Target="https://www.youtube.com/watch?v=lqcOtcjXwkA" TargetMode="External"/><Relationship Id="rId654" Type="http://schemas.openxmlformats.org/officeDocument/2006/relationships/hyperlink" Target="https://www.youtube.com/watch?v=xRwfJpNvWI0" TargetMode="External"/><Relationship Id="rId419" Type="http://schemas.openxmlformats.org/officeDocument/2006/relationships/hyperlink" Target="https://www.youtube.com/watch?v=geGmC1xI4zo" TargetMode="External"/><Relationship Id="rId418" Type="http://schemas.openxmlformats.org/officeDocument/2006/relationships/hyperlink" Target="https://www.youtube.com/watch?v=nH-mWAt0CDI" TargetMode="External"/><Relationship Id="rId539" Type="http://schemas.openxmlformats.org/officeDocument/2006/relationships/hyperlink" Target="https://wiki2.rossmanngroup.com/index.php?title=A1278_2011_13%E2%80%9D_Macbook_Pro" TargetMode="External"/><Relationship Id="rId417" Type="http://schemas.openxmlformats.org/officeDocument/2006/relationships/hyperlink" Target="https://www.youtube.com/watch?v=IXg1auvix1I" TargetMode="External"/><Relationship Id="rId538" Type="http://schemas.openxmlformats.org/officeDocument/2006/relationships/hyperlink" Target="https://www.youtube.com/watch?v=25wn0KsyIEc" TargetMode="External"/><Relationship Id="rId659" Type="http://schemas.openxmlformats.org/officeDocument/2006/relationships/hyperlink" Target="https://www.youtube.com/watch?v=QSsXeTbhXfo" TargetMode="External"/><Relationship Id="rId416" Type="http://schemas.openxmlformats.org/officeDocument/2006/relationships/hyperlink" Target="https://www.youtube.com/watch?v=dK9pfbGSE4A" TargetMode="External"/><Relationship Id="rId537" Type="http://schemas.openxmlformats.org/officeDocument/2006/relationships/hyperlink" Target="https://www.youtube.com/watch?v=7VltAzdVwqc" TargetMode="External"/><Relationship Id="rId658" Type="http://schemas.openxmlformats.org/officeDocument/2006/relationships/hyperlink" Target="https://www.youtube.com/watch?v=HtTsthC-YQI" TargetMode="External"/><Relationship Id="rId411" Type="http://schemas.openxmlformats.org/officeDocument/2006/relationships/hyperlink" Target="https://www.youtube.com/watch?v=1UKywVwN1is" TargetMode="External"/><Relationship Id="rId532" Type="http://schemas.openxmlformats.org/officeDocument/2006/relationships/hyperlink" Target="https://www.youtube.com/watch?v=pQHW_ZdBP3o" TargetMode="External"/><Relationship Id="rId653" Type="http://schemas.openxmlformats.org/officeDocument/2006/relationships/hyperlink" Target="https://www.youtube.com/watch?v=fh4hpM8JyvM" TargetMode="External"/><Relationship Id="rId410" Type="http://schemas.openxmlformats.org/officeDocument/2006/relationships/hyperlink" Target="https://www.youtube.com/watch?v=nCVPH0xuNBI" TargetMode="External"/><Relationship Id="rId531" Type="http://schemas.openxmlformats.org/officeDocument/2006/relationships/hyperlink" Target="https://www.youtube.com/watch?v=zj9RXw6D1H8" TargetMode="External"/><Relationship Id="rId652" Type="http://schemas.openxmlformats.org/officeDocument/2006/relationships/hyperlink" Target="https://www.youtube.com/watch?v=FLH2Ns7Zqo8" TargetMode="External"/><Relationship Id="rId530" Type="http://schemas.openxmlformats.org/officeDocument/2006/relationships/hyperlink" Target="https://www.youtube.com/watch?v=3GNkrQgiwJs" TargetMode="External"/><Relationship Id="rId651" Type="http://schemas.openxmlformats.org/officeDocument/2006/relationships/hyperlink" Target="https://www.youtube.com/watch?v=ymMmi0790AY" TargetMode="External"/><Relationship Id="rId650" Type="http://schemas.openxmlformats.org/officeDocument/2006/relationships/hyperlink" Target="https://www.youtube.com/watch?v=XqaZpIDEju8" TargetMode="External"/><Relationship Id="rId206" Type="http://schemas.openxmlformats.org/officeDocument/2006/relationships/hyperlink" Target="https://www.youtube.com/watch?v=xtjsCnEhnCg" TargetMode="External"/><Relationship Id="rId327" Type="http://schemas.openxmlformats.org/officeDocument/2006/relationships/hyperlink" Target="https://wiki2.rossmanngroup.com/index.php?title=A1466_2013-2014_13%E2%80%9D_Macbook_Air" TargetMode="External"/><Relationship Id="rId448" Type="http://schemas.openxmlformats.org/officeDocument/2006/relationships/hyperlink" Target="https://www.youtube.com/watch?v=6RRoxpqygxU" TargetMode="External"/><Relationship Id="rId569" Type="http://schemas.openxmlformats.org/officeDocument/2006/relationships/hyperlink" Target="https://www.youtube.com/watch?v=FzjCA28IeOo" TargetMode="External"/><Relationship Id="rId205" Type="http://schemas.openxmlformats.org/officeDocument/2006/relationships/hyperlink" Target="https://www.youtube.com/watch?v=BoP4pAqjMkk" TargetMode="External"/><Relationship Id="rId326" Type="http://schemas.openxmlformats.org/officeDocument/2006/relationships/hyperlink" Target="https://www.youtube.com/watch?v=OwiKfiG7Aas" TargetMode="External"/><Relationship Id="rId447" Type="http://schemas.openxmlformats.org/officeDocument/2006/relationships/hyperlink" Target="https://www.youtube.com/watch?v=4oAAdoCfeBU" TargetMode="External"/><Relationship Id="rId568" Type="http://schemas.openxmlformats.org/officeDocument/2006/relationships/hyperlink" Target="https://www.youtube.com/watch?v=uovnac9qYhI" TargetMode="External"/><Relationship Id="rId689" Type="http://schemas.openxmlformats.org/officeDocument/2006/relationships/hyperlink" Target="https://wiki2.rossmanngroup.com/index.php?title=A1278_2009_13%E2%80%9D_Macbook_Pro" TargetMode="External"/><Relationship Id="rId204" Type="http://schemas.openxmlformats.org/officeDocument/2006/relationships/hyperlink" Target="https://wiki2.rossmanngroup.com/index.php?title=A1466_2015-2017_13%E2%80%9D_Macbook_Air" TargetMode="External"/><Relationship Id="rId325" Type="http://schemas.openxmlformats.org/officeDocument/2006/relationships/hyperlink" Target="https://www.youtube.com/watch?v=sVYB610F_2U" TargetMode="External"/><Relationship Id="rId446" Type="http://schemas.openxmlformats.org/officeDocument/2006/relationships/hyperlink" Target="https://www.youtube.com/watch?v=eg69WwtEdZQ" TargetMode="External"/><Relationship Id="rId567" Type="http://schemas.openxmlformats.org/officeDocument/2006/relationships/hyperlink" Target="https://www.youtube.com/watch?v=UjLvchqhvLo" TargetMode="External"/><Relationship Id="rId688" Type="http://schemas.openxmlformats.org/officeDocument/2006/relationships/hyperlink" Target="https://www.youtube.com/watch?v=NKXzm_fkja4" TargetMode="External"/><Relationship Id="rId203" Type="http://schemas.openxmlformats.org/officeDocument/2006/relationships/hyperlink" Target="https://www.youtube.com/watch?v=2D81CE5I3Hg" TargetMode="External"/><Relationship Id="rId324" Type="http://schemas.openxmlformats.org/officeDocument/2006/relationships/hyperlink" Target="https://www.youtube.com/watch?v=VJAeiCM5xSQ" TargetMode="External"/><Relationship Id="rId445" Type="http://schemas.openxmlformats.org/officeDocument/2006/relationships/hyperlink" Target="https://www.youtube.com/watch?v=MnzH1kDzVUc" TargetMode="External"/><Relationship Id="rId566" Type="http://schemas.openxmlformats.org/officeDocument/2006/relationships/hyperlink" Target="https://www.youtube.com/watch?v=f1TKQwsWaOY" TargetMode="External"/><Relationship Id="rId687" Type="http://schemas.openxmlformats.org/officeDocument/2006/relationships/hyperlink" Target="https://www.youtube.com/watch?v=5FIsnGAOOl8" TargetMode="External"/><Relationship Id="rId209" Type="http://schemas.openxmlformats.org/officeDocument/2006/relationships/hyperlink" Target="https://www.youtube.com/watch?v=HFrUbK6Ivqo" TargetMode="External"/><Relationship Id="rId208" Type="http://schemas.openxmlformats.org/officeDocument/2006/relationships/hyperlink" Target="https://www.youtube.com/watch?v=ejm89zrAa-A" TargetMode="External"/><Relationship Id="rId329" Type="http://schemas.openxmlformats.org/officeDocument/2006/relationships/hyperlink" Target="https://www.youtube.com/watch?v=HC2SVCF9mBI" TargetMode="External"/><Relationship Id="rId207" Type="http://schemas.openxmlformats.org/officeDocument/2006/relationships/hyperlink" Target="https://wiki2.rossmanngroup.com/index.php?title=A1706_2016-2017_Touchbar_13%E2%80%9D_macbook_Pro" TargetMode="External"/><Relationship Id="rId328" Type="http://schemas.openxmlformats.org/officeDocument/2006/relationships/hyperlink" Target="https://www.youtube.com/watch?v=tOmEpi2V6Uc" TargetMode="External"/><Relationship Id="rId449" Type="http://schemas.openxmlformats.org/officeDocument/2006/relationships/hyperlink" Target="https://www.youtube.com/watch?v=oo6rda-Hpbs" TargetMode="External"/><Relationship Id="rId440" Type="http://schemas.openxmlformats.org/officeDocument/2006/relationships/hyperlink" Target="https://www.youtube.com/watch?v=mi1VV3KzFYk" TargetMode="External"/><Relationship Id="rId561" Type="http://schemas.openxmlformats.org/officeDocument/2006/relationships/hyperlink" Target="https://www.youtube.com/watch?v=1c9Rec4rTE8" TargetMode="External"/><Relationship Id="rId682" Type="http://schemas.openxmlformats.org/officeDocument/2006/relationships/hyperlink" Target="https://www.youtube.com/watch?v=pD3iJGgZNPs" TargetMode="External"/><Relationship Id="rId560" Type="http://schemas.openxmlformats.org/officeDocument/2006/relationships/hyperlink" Target="https://www.youtube.com/watch?v=26cNHSilikI" TargetMode="External"/><Relationship Id="rId681" Type="http://schemas.openxmlformats.org/officeDocument/2006/relationships/hyperlink" Target="https://wiki2.rossmanngroup.com/index.php?title=A1278_2010_13%E2%80%9D_Macbook_Pro" TargetMode="External"/><Relationship Id="rId680" Type="http://schemas.openxmlformats.org/officeDocument/2006/relationships/hyperlink" Target="https://www.youtube.com/watch?v=i_ziYgCRd0s" TargetMode="External"/><Relationship Id="rId202" Type="http://schemas.openxmlformats.org/officeDocument/2006/relationships/hyperlink" Target="https://www.youtube.com/watch?v=UcFkOX4PJHM" TargetMode="External"/><Relationship Id="rId323" Type="http://schemas.openxmlformats.org/officeDocument/2006/relationships/hyperlink" Target="https://www.youtube.com/watch?v=fTvAUUUQqvM" TargetMode="External"/><Relationship Id="rId444" Type="http://schemas.openxmlformats.org/officeDocument/2006/relationships/hyperlink" Target="https://www.youtube.com/watch?v=hCM0xt7jVis" TargetMode="External"/><Relationship Id="rId565" Type="http://schemas.openxmlformats.org/officeDocument/2006/relationships/hyperlink" Target="https://www.youtube.com/watch?v=5jfYniTkl7U" TargetMode="External"/><Relationship Id="rId686" Type="http://schemas.openxmlformats.org/officeDocument/2006/relationships/hyperlink" Target="https://www.youtube.com/watch?v=9cs3f-oI-lI" TargetMode="External"/><Relationship Id="rId201" Type="http://schemas.openxmlformats.org/officeDocument/2006/relationships/hyperlink" Target="https://wiki2.rossmanngroup.com/index.php?title=A1466_2015-2017_13%E2%80%9D_Macbook_Air" TargetMode="External"/><Relationship Id="rId322" Type="http://schemas.openxmlformats.org/officeDocument/2006/relationships/hyperlink" Target="https://www.youtube.com/watch?v=X2UlXmMMn6Y" TargetMode="External"/><Relationship Id="rId443" Type="http://schemas.openxmlformats.org/officeDocument/2006/relationships/hyperlink" Target="https://www.youtube.com/watch?v=Amd0-LcYKNk" TargetMode="External"/><Relationship Id="rId564" Type="http://schemas.openxmlformats.org/officeDocument/2006/relationships/hyperlink" Target="https://www.youtube.com/watch?v=f1rBRVHsMx0" TargetMode="External"/><Relationship Id="rId685" Type="http://schemas.openxmlformats.org/officeDocument/2006/relationships/hyperlink" Target="https://wiki2.rossmanngroup.com/index.php?title=A1278_2012_13%E2%80%9D_Macbook_Pro" TargetMode="External"/><Relationship Id="rId200" Type="http://schemas.openxmlformats.org/officeDocument/2006/relationships/hyperlink" Target="https://www.youtube.com/watch?v=vHZG4eJSPOw" TargetMode="External"/><Relationship Id="rId321" Type="http://schemas.openxmlformats.org/officeDocument/2006/relationships/hyperlink" Target="https://www.youtube.com/watch?v=fwMj6-t_nPE" TargetMode="External"/><Relationship Id="rId442" Type="http://schemas.openxmlformats.org/officeDocument/2006/relationships/hyperlink" Target="https://www.youtube.com/watch?v=ITp7WrMifb0" TargetMode="External"/><Relationship Id="rId563" Type="http://schemas.openxmlformats.org/officeDocument/2006/relationships/hyperlink" Target="https://www.youtube.com/watch?v=7QHTXM7v4aE" TargetMode="External"/><Relationship Id="rId684" Type="http://schemas.openxmlformats.org/officeDocument/2006/relationships/hyperlink" Target="https://www.youtube.com/watch?v=Hq2eYDPzPaI" TargetMode="External"/><Relationship Id="rId320" Type="http://schemas.openxmlformats.org/officeDocument/2006/relationships/hyperlink" Target="https://www.youtube.com/watch?v=SR94QHGlYRs" TargetMode="External"/><Relationship Id="rId441" Type="http://schemas.openxmlformats.org/officeDocument/2006/relationships/hyperlink" Target="https://www.youtube.com/watch?v=CyERMe0wNJ8" TargetMode="External"/><Relationship Id="rId562" Type="http://schemas.openxmlformats.org/officeDocument/2006/relationships/hyperlink" Target="https://www.youtube.com/watch?v=80hvMd5f6io" TargetMode="External"/><Relationship Id="rId683" Type="http://schemas.openxmlformats.org/officeDocument/2006/relationships/hyperlink" Target="https://wiki2.rossmanngroup.com/index.php?title=A1278_2010_13%E2%80%9D_Macbook_Pro" TargetMode="External"/><Relationship Id="rId316" Type="http://schemas.openxmlformats.org/officeDocument/2006/relationships/hyperlink" Target="https://wiki2.rossmanngroup.com/index.php?title=A1707_2016-2017_Touchbar_15%E2%80%9D_macbook_Pro" TargetMode="External"/><Relationship Id="rId437" Type="http://schemas.openxmlformats.org/officeDocument/2006/relationships/hyperlink" Target="https://www.youtube.com/watch?v=rAbAS6M65nk" TargetMode="External"/><Relationship Id="rId558" Type="http://schemas.openxmlformats.org/officeDocument/2006/relationships/hyperlink" Target="https://www.youtube.com/watch?v=rfUH5sk00UI" TargetMode="External"/><Relationship Id="rId679" Type="http://schemas.openxmlformats.org/officeDocument/2006/relationships/hyperlink" Target="https://www.youtube.com/watch?v=xThmFpbZVN4" TargetMode="External"/><Relationship Id="rId315" Type="http://schemas.openxmlformats.org/officeDocument/2006/relationships/hyperlink" Target="https://www.youtube.com/watch?v=hdZ37PQzIBE" TargetMode="External"/><Relationship Id="rId436" Type="http://schemas.openxmlformats.org/officeDocument/2006/relationships/hyperlink" Target="https://www.youtube.com/watch?v=lL2pCCFdxHU" TargetMode="External"/><Relationship Id="rId557" Type="http://schemas.openxmlformats.org/officeDocument/2006/relationships/hyperlink" Target="https://www.youtube.com/watch?v=2o9Vhp2OFho" TargetMode="External"/><Relationship Id="rId678" Type="http://schemas.openxmlformats.org/officeDocument/2006/relationships/hyperlink" Target="https://wiki2.rossmanngroup.com/index.php?title=A1466_2013-2014_13%E2%80%9D_Macbook_Air" TargetMode="External"/><Relationship Id="rId314" Type="http://schemas.openxmlformats.org/officeDocument/2006/relationships/hyperlink" Target="https://www.youtube.com/watch?v=gRFsKmA-AIU" TargetMode="External"/><Relationship Id="rId435" Type="http://schemas.openxmlformats.org/officeDocument/2006/relationships/hyperlink" Target="https://www.google.com/url?q=https://wiki2.rossmanngroup.com/index.php?title%3DA1465_2013-2014_11%25E2%2580%259D_Macbook_Air&amp;sa=D&amp;ust=1606500546628000&amp;usg=AFQjCNH3JpzjIqQuqiNj5hf646qpfdd-1Q" TargetMode="External"/><Relationship Id="rId556" Type="http://schemas.openxmlformats.org/officeDocument/2006/relationships/hyperlink" Target="https://www.youtube.com/watch?v=A1l5D1annas" TargetMode="External"/><Relationship Id="rId677" Type="http://schemas.openxmlformats.org/officeDocument/2006/relationships/hyperlink" Target="https://www.youtube.com/watch?v=P89b9oKxxfU" TargetMode="External"/><Relationship Id="rId313" Type="http://schemas.openxmlformats.org/officeDocument/2006/relationships/hyperlink" Target="https://www.youtube.com/watch?v=uohBN9y0gTs" TargetMode="External"/><Relationship Id="rId434" Type="http://schemas.openxmlformats.org/officeDocument/2006/relationships/hyperlink" Target="https://www.youtube.com/watch?v=S_WFsDKpoTQ" TargetMode="External"/><Relationship Id="rId555" Type="http://schemas.openxmlformats.org/officeDocument/2006/relationships/hyperlink" Target="https://wiki2.rossmanngroup.com/index.php?title=A1502_2015-2016_13%E2%80%9D_Macbook_Pro_Retina" TargetMode="External"/><Relationship Id="rId676" Type="http://schemas.openxmlformats.org/officeDocument/2006/relationships/hyperlink" Target="https://www.youtube.com/watch?v=eip-yBVY4T0" TargetMode="External"/><Relationship Id="rId319" Type="http://schemas.openxmlformats.org/officeDocument/2006/relationships/hyperlink" Target="https://www.youtube.com/watch?v=p18YbmWcFo0" TargetMode="External"/><Relationship Id="rId318" Type="http://schemas.openxmlformats.org/officeDocument/2006/relationships/hyperlink" Target="https://www.youtube.com/watch?v=P0QUr3n5W1E" TargetMode="External"/><Relationship Id="rId439" Type="http://schemas.openxmlformats.org/officeDocument/2006/relationships/hyperlink" Target="https://www.youtube.com/watch?v=B95fTERcV88" TargetMode="External"/><Relationship Id="rId317" Type="http://schemas.openxmlformats.org/officeDocument/2006/relationships/hyperlink" Target="https://www.youtube.com/watch?v=vXymRpTYI6g" TargetMode="External"/><Relationship Id="rId438" Type="http://schemas.openxmlformats.org/officeDocument/2006/relationships/hyperlink" Target="https://www.youtube.com/watch?v=mlgz6DjEVEk" TargetMode="External"/><Relationship Id="rId559" Type="http://schemas.openxmlformats.org/officeDocument/2006/relationships/hyperlink" Target="https://www.youtube.com/watch?v=93Cgzx7LVpw" TargetMode="External"/><Relationship Id="rId550" Type="http://schemas.openxmlformats.org/officeDocument/2006/relationships/hyperlink" Target="https://www.youtube.com/watch?v=c1dZiSh4Sy0" TargetMode="External"/><Relationship Id="rId671" Type="http://schemas.openxmlformats.org/officeDocument/2006/relationships/hyperlink" Target="https://www.youtube.com/watch?v=sWdyfsh8hpA" TargetMode="External"/><Relationship Id="rId670" Type="http://schemas.openxmlformats.org/officeDocument/2006/relationships/hyperlink" Target="https://www.youtube.com/watch?v=ryaTTBn9zXE" TargetMode="External"/><Relationship Id="rId312" Type="http://schemas.openxmlformats.org/officeDocument/2006/relationships/hyperlink" Target="https://www.youtube.com/watch?v=_a7X9845ORc" TargetMode="External"/><Relationship Id="rId433" Type="http://schemas.openxmlformats.org/officeDocument/2006/relationships/hyperlink" Target="https://www.youtube.com/watch?v=A36A1g1hHt8" TargetMode="External"/><Relationship Id="rId554" Type="http://schemas.openxmlformats.org/officeDocument/2006/relationships/hyperlink" Target="https://www.youtube.com/watch?v=8u04q4VibxE" TargetMode="External"/><Relationship Id="rId675" Type="http://schemas.openxmlformats.org/officeDocument/2006/relationships/hyperlink" Target="https://wiki2.rossmanngroup.com/index.php?title=A1278_2012_13%E2%80%9D_Macbook_Pro" TargetMode="External"/><Relationship Id="rId311" Type="http://schemas.openxmlformats.org/officeDocument/2006/relationships/hyperlink" Target="https://www.youtube.com/watch?v=Wo4b_In1uqs" TargetMode="External"/><Relationship Id="rId432" Type="http://schemas.openxmlformats.org/officeDocument/2006/relationships/hyperlink" Target="https://www.youtube.com/watch?v=GzRBjwATNLk" TargetMode="External"/><Relationship Id="rId553" Type="http://schemas.openxmlformats.org/officeDocument/2006/relationships/hyperlink" Target="https://www.youtube.com/watch?v=BmM1eiqlf7w" TargetMode="External"/><Relationship Id="rId674" Type="http://schemas.openxmlformats.org/officeDocument/2006/relationships/hyperlink" Target="https://www.youtube.com/watch?v=WHx1mzlwGpY" TargetMode="External"/><Relationship Id="rId310" Type="http://schemas.openxmlformats.org/officeDocument/2006/relationships/hyperlink" Target="https://wiki2.rossmanngroup.com/index.php?title=A1466_2012_13%E2%80%9D_Macbook_Air" TargetMode="External"/><Relationship Id="rId431" Type="http://schemas.openxmlformats.org/officeDocument/2006/relationships/hyperlink" Target="https://www.youtube.com/watch?v=jy2Sjoc_VEc" TargetMode="External"/><Relationship Id="rId552" Type="http://schemas.openxmlformats.org/officeDocument/2006/relationships/hyperlink" Target="https://www.youtube.com/watch?v=ix_dBpbBtiw" TargetMode="External"/><Relationship Id="rId673" Type="http://schemas.openxmlformats.org/officeDocument/2006/relationships/hyperlink" Target="https://www.youtube.com/watch?v=9nNiIspGiDo" TargetMode="External"/><Relationship Id="rId430" Type="http://schemas.openxmlformats.org/officeDocument/2006/relationships/hyperlink" Target="https://www.youtube.com/watch?v=a67p6pziKz8" TargetMode="External"/><Relationship Id="rId551" Type="http://schemas.openxmlformats.org/officeDocument/2006/relationships/hyperlink" Target="https://www.youtube.com/watch?v=G1g7BVp1fQY" TargetMode="External"/><Relationship Id="rId672" Type="http://schemas.openxmlformats.org/officeDocument/2006/relationships/hyperlink" Target="https://wiki2.rossmanngroup.com/index.php?title=A1278_2011_13%E2%80%9D_Macbook_Pro"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openrepair.zierhut-it.de/" TargetMode="External"/><Relationship Id="rId2" Type="http://schemas.openxmlformats.org/officeDocument/2006/relationships/hyperlink" Target="https://github.com/repair-manual/youtube-captions/tree/master/captions" TargetMode="External"/><Relationship Id="rId3" Type="http://schemas.openxmlformats.org/officeDocument/2006/relationships/hyperlink" Target="https://wiki2.rossmanngroup.com/index.php?title=Main_Page" TargetMode="External"/><Relationship Id="rId4" Type="http://schemas.openxmlformats.org/officeDocument/2006/relationships/hyperlink" Target="https://discord.gg/QVaFTRm" TargetMode="External"/><Relationship Id="rId9" Type="http://schemas.openxmlformats.org/officeDocument/2006/relationships/drawing" Target="../drawings/drawing5.xml"/><Relationship Id="rId5" Type="http://schemas.openxmlformats.org/officeDocument/2006/relationships/hyperlink" Target="https://fedoraproject.org/wiki/Fedora_Release_Life_Cycle?rd=Releases/Schedule" TargetMode="External"/><Relationship Id="rId6" Type="http://schemas.openxmlformats.org/officeDocument/2006/relationships/hyperlink" Target="https://youtubetranscript.com/" TargetMode="External"/><Relationship Id="rId7" Type="http://schemas.openxmlformats.org/officeDocument/2006/relationships/hyperlink" Target="https://www.analyticsvidhya.com/blog/2019/05/scraping-classifying-youtube-video-data-python-selenium/" TargetMode="External"/><Relationship Id="rId8" Type="http://schemas.openxmlformats.org/officeDocument/2006/relationships/hyperlink" Target="https://youtu.be/OYgWKzOCJuo"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45.71"/>
    <col customWidth="1" min="2" max="2" width="15.86"/>
    <col customWidth="1" min="3" max="3" width="77.29"/>
    <col customWidth="1" min="4" max="4" width="27.0"/>
    <col customWidth="1" min="5" max="5" width="35.0"/>
    <col customWidth="1" min="6" max="6" width="50.29"/>
    <col customWidth="1" min="7" max="7" width="24.29"/>
    <col customWidth="1" min="8" max="8" width="18.43"/>
    <col customWidth="1" min="9" max="9" width="8.29"/>
    <col customWidth="1" min="10" max="10" width="12.29"/>
    <col customWidth="1" min="11" max="11" width="166.29"/>
    <col customWidth="1" min="12" max="12" width="31.86"/>
    <col customWidth="1" min="13" max="13" width="38.71"/>
    <col customWidth="1" min="14" max="14" width="112.0"/>
    <col customWidth="1" min="15" max="15" width="257.29"/>
  </cols>
  <sheetData>
    <row r="1">
      <c r="A1" s="1" t="s">
        <v>0</v>
      </c>
      <c r="B1" s="2" t="s">
        <v>1</v>
      </c>
      <c r="C1" s="3" t="s">
        <v>2</v>
      </c>
      <c r="D1" s="4" t="s">
        <v>3</v>
      </c>
      <c r="E1" s="4" t="s">
        <v>4</v>
      </c>
      <c r="F1" s="4" t="s">
        <v>5</v>
      </c>
      <c r="G1" s="4" t="s">
        <v>6</v>
      </c>
      <c r="H1" s="4" t="s">
        <v>7</v>
      </c>
      <c r="I1" s="4" t="s">
        <v>8</v>
      </c>
      <c r="J1" s="4" t="s">
        <v>9</v>
      </c>
      <c r="K1" s="4" t="s">
        <v>10</v>
      </c>
      <c r="L1" s="1" t="s">
        <v>11</v>
      </c>
      <c r="M1" s="1" t="s">
        <v>12</v>
      </c>
      <c r="N1" s="1" t="s">
        <v>13</v>
      </c>
      <c r="O1" s="1" t="s">
        <v>14</v>
      </c>
    </row>
    <row r="2">
      <c r="A2" s="5" t="s">
        <v>15</v>
      </c>
      <c r="B2" s="6">
        <v>44165.0</v>
      </c>
      <c r="C2" s="7" t="s">
        <v>16</v>
      </c>
      <c r="D2" s="8"/>
      <c r="E2" s="8"/>
      <c r="F2" s="8"/>
      <c r="G2" s="8"/>
      <c r="H2" s="8"/>
      <c r="I2" s="8"/>
      <c r="J2" s="8"/>
      <c r="K2" s="8"/>
      <c r="L2" s="9" t="s">
        <v>17</v>
      </c>
      <c r="M2" s="8"/>
      <c r="N2" s="10"/>
      <c r="O2" s="11"/>
    </row>
    <row r="3">
      <c r="A3" s="5" t="s">
        <v>18</v>
      </c>
      <c r="B3" s="6">
        <v>44164.0</v>
      </c>
      <c r="C3" s="7" t="s">
        <v>19</v>
      </c>
      <c r="D3" s="8"/>
      <c r="E3" s="8"/>
      <c r="F3" s="8"/>
      <c r="G3" s="8"/>
      <c r="H3" s="8"/>
      <c r="I3" s="8"/>
      <c r="J3" s="8"/>
      <c r="K3" s="8"/>
      <c r="L3" s="9" t="s">
        <v>17</v>
      </c>
      <c r="M3" s="8"/>
      <c r="N3" s="10"/>
      <c r="O3" s="11"/>
    </row>
    <row r="4">
      <c r="A4" s="5" t="s">
        <v>20</v>
      </c>
      <c r="B4" s="6">
        <v>44164.0</v>
      </c>
      <c r="C4" s="7" t="s">
        <v>21</v>
      </c>
      <c r="D4" s="8"/>
      <c r="E4" s="8"/>
      <c r="F4" s="8"/>
      <c r="G4" s="8"/>
      <c r="H4" s="8"/>
      <c r="I4" s="8"/>
      <c r="J4" s="8"/>
      <c r="K4" s="8"/>
      <c r="L4" s="9" t="s">
        <v>17</v>
      </c>
      <c r="M4" s="8"/>
      <c r="N4" s="10"/>
      <c r="O4" s="11"/>
    </row>
    <row r="5">
      <c r="A5" s="5" t="s">
        <v>22</v>
      </c>
      <c r="B5" s="6">
        <v>44162.0</v>
      </c>
      <c r="C5" s="7" t="s">
        <v>23</v>
      </c>
      <c r="D5" s="8"/>
      <c r="E5" s="8"/>
      <c r="F5" s="8"/>
      <c r="G5" s="8"/>
      <c r="H5" s="8"/>
      <c r="I5" s="8"/>
      <c r="J5" s="8"/>
      <c r="K5" s="8"/>
      <c r="L5" s="9" t="s">
        <v>17</v>
      </c>
      <c r="M5" s="8"/>
      <c r="N5" s="10"/>
      <c r="O5" s="11"/>
    </row>
    <row r="6">
      <c r="A6" s="5" t="s">
        <v>24</v>
      </c>
      <c r="B6" s="6">
        <v>44150.0</v>
      </c>
      <c r="C6" s="7" t="s">
        <v>25</v>
      </c>
      <c r="D6" s="8" t="s">
        <v>26</v>
      </c>
      <c r="E6" s="8" t="s">
        <v>27</v>
      </c>
      <c r="F6" s="8" t="s">
        <v>28</v>
      </c>
      <c r="G6" s="8"/>
      <c r="H6" s="8" t="s">
        <v>29</v>
      </c>
      <c r="I6" s="8" t="s">
        <v>30</v>
      </c>
      <c r="J6" s="8" t="s">
        <v>31</v>
      </c>
      <c r="K6" s="8" t="s">
        <v>32</v>
      </c>
      <c r="L6" s="9" t="s">
        <v>33</v>
      </c>
      <c r="M6" s="8" t="s">
        <v>34</v>
      </c>
      <c r="N6" s="12" t="s">
        <v>35</v>
      </c>
      <c r="O6" s="11" t="s">
        <v>36</v>
      </c>
    </row>
    <row r="7">
      <c r="A7" s="5" t="s">
        <v>37</v>
      </c>
      <c r="B7" s="6">
        <v>44145.0</v>
      </c>
      <c r="C7" s="7" t="s">
        <v>38</v>
      </c>
      <c r="D7" s="8"/>
      <c r="E7" s="8" t="s">
        <v>39</v>
      </c>
      <c r="F7" s="8"/>
      <c r="G7" s="8"/>
      <c r="H7" s="8" t="s">
        <v>40</v>
      </c>
      <c r="I7" s="8" t="s">
        <v>41</v>
      </c>
      <c r="J7" s="8"/>
      <c r="K7" s="8"/>
      <c r="L7" s="9" t="s">
        <v>17</v>
      </c>
      <c r="M7" s="8"/>
      <c r="N7" s="8"/>
      <c r="O7" s="11"/>
    </row>
    <row r="8">
      <c r="A8" s="13" t="s">
        <v>42</v>
      </c>
      <c r="B8" s="14">
        <v>44124.0</v>
      </c>
      <c r="C8" s="15" t="s">
        <v>43</v>
      </c>
      <c r="D8" s="10" t="s">
        <v>44</v>
      </c>
      <c r="E8" s="10" t="s">
        <v>45</v>
      </c>
      <c r="F8" s="10" t="s">
        <v>46</v>
      </c>
      <c r="G8" s="10" t="s">
        <v>47</v>
      </c>
      <c r="H8" s="10" t="s">
        <v>48</v>
      </c>
      <c r="I8" s="10" t="s">
        <v>49</v>
      </c>
      <c r="J8" s="10" t="s">
        <v>50</v>
      </c>
      <c r="K8" s="10" t="s">
        <v>51</v>
      </c>
      <c r="L8" s="10" t="s">
        <v>33</v>
      </c>
      <c r="M8" s="10" t="s">
        <v>52</v>
      </c>
      <c r="N8" s="12" t="s">
        <v>53</v>
      </c>
      <c r="O8" s="16" t="s">
        <v>54</v>
      </c>
    </row>
    <row r="9">
      <c r="A9" s="17" t="s">
        <v>55</v>
      </c>
      <c r="B9" s="18">
        <v>44123.0</v>
      </c>
      <c r="C9" s="19" t="s">
        <v>56</v>
      </c>
      <c r="D9" s="20" t="s">
        <v>57</v>
      </c>
      <c r="E9" s="20" t="s">
        <v>58</v>
      </c>
      <c r="F9" s="20" t="s">
        <v>59</v>
      </c>
      <c r="G9" s="20"/>
      <c r="H9" s="20" t="s">
        <v>60</v>
      </c>
      <c r="I9" s="20" t="s">
        <v>30</v>
      </c>
      <c r="J9" s="20" t="s">
        <v>61</v>
      </c>
      <c r="K9" s="20" t="s">
        <v>62</v>
      </c>
      <c r="L9" s="20" t="s">
        <v>33</v>
      </c>
      <c r="M9" s="20" t="s">
        <v>34</v>
      </c>
      <c r="N9" s="21" t="s">
        <v>63</v>
      </c>
      <c r="O9" s="20" t="s">
        <v>64</v>
      </c>
    </row>
    <row r="10">
      <c r="A10" s="13" t="s">
        <v>65</v>
      </c>
      <c r="B10" s="14">
        <v>44120.0</v>
      </c>
      <c r="C10" s="15" t="s">
        <v>66</v>
      </c>
      <c r="D10" s="10" t="s">
        <v>26</v>
      </c>
      <c r="E10" s="10" t="s">
        <v>67</v>
      </c>
      <c r="F10" s="22" t="s">
        <v>68</v>
      </c>
      <c r="G10" s="10"/>
      <c r="H10" s="10" t="s">
        <v>60</v>
      </c>
      <c r="I10" s="10" t="s">
        <v>30</v>
      </c>
      <c r="J10" s="10" t="s">
        <v>69</v>
      </c>
      <c r="K10" s="10" t="s">
        <v>70</v>
      </c>
      <c r="L10" s="10" t="s">
        <v>33</v>
      </c>
      <c r="M10" s="10" t="s">
        <v>34</v>
      </c>
      <c r="N10" s="12" t="s">
        <v>71</v>
      </c>
      <c r="O10" s="10" t="s">
        <v>72</v>
      </c>
    </row>
    <row r="11">
      <c r="A11" s="13" t="s">
        <v>73</v>
      </c>
      <c r="B11" s="14">
        <v>44080.0</v>
      </c>
      <c r="C11" s="15" t="s">
        <v>74</v>
      </c>
      <c r="D11" s="10" t="s">
        <v>75</v>
      </c>
      <c r="E11" s="10" t="s">
        <v>76</v>
      </c>
      <c r="F11" s="10" t="s">
        <v>77</v>
      </c>
      <c r="G11" s="10"/>
      <c r="H11" s="10" t="s">
        <v>60</v>
      </c>
      <c r="I11" s="10" t="s">
        <v>30</v>
      </c>
      <c r="J11" s="10" t="s">
        <v>31</v>
      </c>
      <c r="K11" s="10" t="s">
        <v>78</v>
      </c>
      <c r="L11" s="10" t="s">
        <v>33</v>
      </c>
      <c r="M11" s="10" t="s">
        <v>52</v>
      </c>
      <c r="N11" s="12" t="s">
        <v>35</v>
      </c>
      <c r="O11" s="16" t="s">
        <v>79</v>
      </c>
    </row>
    <row r="12">
      <c r="A12" s="13" t="s">
        <v>80</v>
      </c>
      <c r="B12" s="14">
        <v>44076.0</v>
      </c>
      <c r="C12" s="15" t="s">
        <v>81</v>
      </c>
      <c r="D12" s="10" t="s">
        <v>75</v>
      </c>
      <c r="E12" s="23" t="s">
        <v>45</v>
      </c>
      <c r="F12" s="10" t="s">
        <v>82</v>
      </c>
      <c r="G12" s="10"/>
      <c r="H12" s="10" t="s">
        <v>48</v>
      </c>
      <c r="I12" s="10" t="s">
        <v>49</v>
      </c>
      <c r="J12" s="10" t="s">
        <v>83</v>
      </c>
      <c r="K12" s="10" t="s">
        <v>84</v>
      </c>
      <c r="L12" s="10" t="s">
        <v>33</v>
      </c>
      <c r="M12" s="10" t="s">
        <v>52</v>
      </c>
      <c r="N12" s="12" t="s">
        <v>85</v>
      </c>
      <c r="O12" s="16" t="s">
        <v>86</v>
      </c>
    </row>
    <row r="13">
      <c r="A13" s="13" t="s">
        <v>87</v>
      </c>
      <c r="B13" s="14">
        <v>44075.0</v>
      </c>
      <c r="C13" s="15" t="s">
        <v>88</v>
      </c>
      <c r="D13" s="10" t="s">
        <v>89</v>
      </c>
      <c r="E13" s="22" t="s">
        <v>67</v>
      </c>
      <c r="F13" s="22" t="s">
        <v>90</v>
      </c>
      <c r="G13" s="10" t="s">
        <v>91</v>
      </c>
      <c r="H13" s="10" t="s">
        <v>60</v>
      </c>
      <c r="I13" s="10" t="s">
        <v>30</v>
      </c>
      <c r="J13" s="10" t="s">
        <v>69</v>
      </c>
      <c r="K13" s="10" t="s">
        <v>92</v>
      </c>
      <c r="L13" s="10" t="s">
        <v>33</v>
      </c>
      <c r="M13" s="10" t="s">
        <v>52</v>
      </c>
      <c r="N13" s="12" t="s">
        <v>71</v>
      </c>
      <c r="O13" s="16" t="s">
        <v>93</v>
      </c>
    </row>
    <row r="14">
      <c r="A14" s="13" t="s">
        <v>94</v>
      </c>
      <c r="B14" s="14">
        <v>44074.0</v>
      </c>
      <c r="C14" s="15" t="s">
        <v>95</v>
      </c>
      <c r="D14" s="10" t="s">
        <v>89</v>
      </c>
      <c r="E14" s="22" t="s">
        <v>96</v>
      </c>
      <c r="F14" s="22" t="s">
        <v>97</v>
      </c>
      <c r="G14" s="10" t="s">
        <v>98</v>
      </c>
      <c r="H14" s="10" t="s">
        <v>48</v>
      </c>
      <c r="I14" s="10" t="s">
        <v>99</v>
      </c>
      <c r="J14" s="10" t="s">
        <v>100</v>
      </c>
      <c r="K14" s="10" t="s">
        <v>101</v>
      </c>
      <c r="L14" s="10" t="s">
        <v>33</v>
      </c>
      <c r="M14" s="10" t="s">
        <v>52</v>
      </c>
      <c r="N14" s="12" t="s">
        <v>102</v>
      </c>
      <c r="O14" s="16" t="s">
        <v>103</v>
      </c>
    </row>
    <row r="15">
      <c r="A15" s="24" t="s">
        <v>104</v>
      </c>
      <c r="B15" s="14">
        <v>44071.0</v>
      </c>
      <c r="C15" s="15" t="s">
        <v>105</v>
      </c>
      <c r="D15" s="10" t="s">
        <v>89</v>
      </c>
      <c r="E15" s="10" t="s">
        <v>45</v>
      </c>
      <c r="F15" s="10" t="s">
        <v>106</v>
      </c>
      <c r="G15" s="10"/>
      <c r="H15" s="10" t="s">
        <v>60</v>
      </c>
      <c r="I15" s="10" t="s">
        <v>30</v>
      </c>
      <c r="J15" s="10" t="s">
        <v>31</v>
      </c>
      <c r="K15" s="10" t="s">
        <v>107</v>
      </c>
      <c r="L15" s="10" t="s">
        <v>33</v>
      </c>
      <c r="M15" s="10" t="s">
        <v>52</v>
      </c>
      <c r="N15" s="12" t="s">
        <v>35</v>
      </c>
      <c r="O15" s="16" t="s">
        <v>108</v>
      </c>
    </row>
    <row r="16">
      <c r="A16" s="13" t="s">
        <v>109</v>
      </c>
      <c r="B16" s="14">
        <v>44069.0</v>
      </c>
      <c r="C16" s="15" t="s">
        <v>110</v>
      </c>
      <c r="D16" s="10" t="s">
        <v>111</v>
      </c>
      <c r="E16" s="10" t="s">
        <v>67</v>
      </c>
      <c r="F16" s="10" t="s">
        <v>112</v>
      </c>
      <c r="G16" s="10"/>
      <c r="H16" s="10" t="s">
        <v>48</v>
      </c>
      <c r="I16" s="10" t="s">
        <v>49</v>
      </c>
      <c r="J16" s="10" t="s">
        <v>113</v>
      </c>
      <c r="K16" s="10"/>
      <c r="L16" s="10" t="s">
        <v>33</v>
      </c>
      <c r="M16" s="10" t="s">
        <v>114</v>
      </c>
      <c r="N16" s="12" t="s">
        <v>115</v>
      </c>
      <c r="O16" s="10" t="s">
        <v>116</v>
      </c>
    </row>
    <row r="17">
      <c r="A17" s="25" t="s">
        <v>117</v>
      </c>
      <c r="B17" s="14">
        <v>44067.0</v>
      </c>
      <c r="C17" s="15" t="s">
        <v>118</v>
      </c>
      <c r="D17" s="15"/>
      <c r="E17" s="15"/>
      <c r="F17" s="15" t="s">
        <v>119</v>
      </c>
      <c r="G17" s="15"/>
      <c r="H17" s="15" t="s">
        <v>48</v>
      </c>
      <c r="I17" s="15" t="s">
        <v>49</v>
      </c>
      <c r="J17" s="15"/>
      <c r="K17" s="15"/>
      <c r="L17" s="15" t="s">
        <v>33</v>
      </c>
      <c r="M17" s="15" t="s">
        <v>120</v>
      </c>
      <c r="N17" s="26" t="s">
        <v>121</v>
      </c>
      <c r="O17" s="15"/>
    </row>
    <row r="18">
      <c r="A18" s="13" t="s">
        <v>122</v>
      </c>
      <c r="B18" s="14">
        <v>44065.0</v>
      </c>
      <c r="C18" s="15" t="s">
        <v>123</v>
      </c>
      <c r="D18" s="10" t="s">
        <v>89</v>
      </c>
      <c r="E18" s="10" t="s">
        <v>124</v>
      </c>
      <c r="F18" s="22" t="s">
        <v>125</v>
      </c>
      <c r="G18" s="10" t="s">
        <v>126</v>
      </c>
      <c r="H18" s="10" t="s">
        <v>60</v>
      </c>
      <c r="I18" s="10" t="s">
        <v>30</v>
      </c>
      <c r="J18" s="10" t="s">
        <v>31</v>
      </c>
      <c r="K18" s="10" t="s">
        <v>127</v>
      </c>
      <c r="L18" s="10" t="s">
        <v>33</v>
      </c>
      <c r="M18" s="10" t="s">
        <v>34</v>
      </c>
      <c r="N18" s="12" t="s">
        <v>35</v>
      </c>
      <c r="O18" s="10" t="s">
        <v>128</v>
      </c>
    </row>
    <row r="19">
      <c r="A19" s="13" t="s">
        <v>129</v>
      </c>
      <c r="B19" s="14">
        <v>44049.0</v>
      </c>
      <c r="C19" s="15" t="s">
        <v>130</v>
      </c>
      <c r="D19" s="10" t="s">
        <v>131</v>
      </c>
      <c r="E19" s="10" t="s">
        <v>67</v>
      </c>
      <c r="F19" s="27" t="s">
        <v>132</v>
      </c>
      <c r="G19" s="10" t="s">
        <v>75</v>
      </c>
      <c r="H19" s="10" t="s">
        <v>60</v>
      </c>
      <c r="I19" s="10" t="s">
        <v>30</v>
      </c>
      <c r="J19" s="10" t="s">
        <v>31</v>
      </c>
      <c r="K19" s="10" t="s">
        <v>133</v>
      </c>
      <c r="L19" s="10" t="s">
        <v>33</v>
      </c>
      <c r="M19" s="10" t="s">
        <v>52</v>
      </c>
      <c r="N19" s="12" t="s">
        <v>35</v>
      </c>
      <c r="O19" s="10" t="s">
        <v>134</v>
      </c>
    </row>
    <row r="20">
      <c r="A20" s="13" t="s">
        <v>135</v>
      </c>
      <c r="B20" s="14">
        <v>44038.0</v>
      </c>
      <c r="C20" s="15" t="s">
        <v>136</v>
      </c>
      <c r="D20" s="10" t="s">
        <v>75</v>
      </c>
      <c r="E20" s="10" t="s">
        <v>96</v>
      </c>
      <c r="F20" s="10" t="s">
        <v>75</v>
      </c>
      <c r="G20" s="10" t="s">
        <v>137</v>
      </c>
      <c r="H20" s="10" t="s">
        <v>138</v>
      </c>
      <c r="I20" s="10"/>
      <c r="J20" s="10"/>
      <c r="K20" s="10" t="s">
        <v>139</v>
      </c>
      <c r="L20" s="10" t="s">
        <v>33</v>
      </c>
      <c r="M20" s="10" t="s">
        <v>140</v>
      </c>
      <c r="N20" s="28"/>
      <c r="O20" s="10" t="s">
        <v>141</v>
      </c>
    </row>
    <row r="21">
      <c r="A21" s="13" t="s">
        <v>142</v>
      </c>
      <c r="B21" s="14">
        <v>6684140.0</v>
      </c>
      <c r="C21" s="15" t="s">
        <v>143</v>
      </c>
      <c r="D21" s="10" t="s">
        <v>144</v>
      </c>
      <c r="E21" s="10" t="s">
        <v>145</v>
      </c>
      <c r="F21" s="10" t="s">
        <v>146</v>
      </c>
      <c r="G21" s="10" t="s">
        <v>147</v>
      </c>
      <c r="H21" s="10" t="s">
        <v>60</v>
      </c>
      <c r="I21" s="10" t="s">
        <v>30</v>
      </c>
      <c r="J21" s="10" t="s">
        <v>31</v>
      </c>
      <c r="K21" s="10" t="s">
        <v>148</v>
      </c>
      <c r="L21" s="10" t="s">
        <v>33</v>
      </c>
      <c r="M21" s="10" t="s">
        <v>34</v>
      </c>
      <c r="N21" s="12" t="s">
        <v>35</v>
      </c>
      <c r="O21" s="10" t="s">
        <v>149</v>
      </c>
    </row>
    <row r="22">
      <c r="A22" s="13" t="s">
        <v>150</v>
      </c>
      <c r="B22" s="14">
        <v>44028.0</v>
      </c>
      <c r="C22" s="15" t="s">
        <v>151</v>
      </c>
      <c r="D22" s="10" t="s">
        <v>75</v>
      </c>
      <c r="E22" s="10" t="s">
        <v>67</v>
      </c>
      <c r="F22" s="10" t="s">
        <v>152</v>
      </c>
      <c r="G22" s="28"/>
      <c r="H22" s="10" t="s">
        <v>48</v>
      </c>
      <c r="I22" s="10" t="s">
        <v>99</v>
      </c>
      <c r="J22" s="10" t="s">
        <v>153</v>
      </c>
      <c r="K22" s="27" t="s">
        <v>154</v>
      </c>
      <c r="L22" s="10" t="s">
        <v>33</v>
      </c>
      <c r="M22" s="10" t="s">
        <v>52</v>
      </c>
      <c r="N22" s="12" t="s">
        <v>155</v>
      </c>
      <c r="O22" s="10" t="s">
        <v>156</v>
      </c>
    </row>
    <row r="23">
      <c r="A23" s="13" t="s">
        <v>157</v>
      </c>
      <c r="B23" s="14">
        <v>44025.0</v>
      </c>
      <c r="C23" s="15" t="s">
        <v>158</v>
      </c>
      <c r="D23" s="10"/>
      <c r="E23" s="10" t="s">
        <v>159</v>
      </c>
      <c r="F23" s="10" t="s">
        <v>160</v>
      </c>
      <c r="G23" s="10"/>
      <c r="H23" s="10" t="s">
        <v>60</v>
      </c>
      <c r="I23" s="10" t="s">
        <v>30</v>
      </c>
      <c r="J23" s="10" t="s">
        <v>31</v>
      </c>
      <c r="K23" s="10" t="s">
        <v>161</v>
      </c>
      <c r="L23" s="10" t="s">
        <v>33</v>
      </c>
      <c r="M23" s="10" t="s">
        <v>162</v>
      </c>
      <c r="N23" s="12" t="s">
        <v>163</v>
      </c>
      <c r="O23" s="28"/>
    </row>
    <row r="24">
      <c r="A24" s="24" t="s">
        <v>164</v>
      </c>
      <c r="B24" s="14">
        <v>44019.0</v>
      </c>
      <c r="C24" s="15" t="s">
        <v>165</v>
      </c>
      <c r="D24" s="10" t="s">
        <v>131</v>
      </c>
      <c r="E24" s="10" t="s">
        <v>67</v>
      </c>
      <c r="F24" s="27" t="s">
        <v>132</v>
      </c>
      <c r="G24" s="28"/>
      <c r="H24" s="10" t="s">
        <v>48</v>
      </c>
      <c r="I24" s="10" t="s">
        <v>166</v>
      </c>
      <c r="J24" s="10" t="s">
        <v>167</v>
      </c>
      <c r="K24" s="10" t="s">
        <v>168</v>
      </c>
      <c r="L24" s="10" t="s">
        <v>33</v>
      </c>
      <c r="M24" s="10" t="s">
        <v>52</v>
      </c>
      <c r="N24" s="12" t="s">
        <v>169</v>
      </c>
      <c r="O24" s="10" t="s">
        <v>170</v>
      </c>
    </row>
    <row r="25">
      <c r="A25" s="13" t="s">
        <v>171</v>
      </c>
      <c r="B25" s="14">
        <v>44011.0</v>
      </c>
      <c r="C25" s="15" t="s">
        <v>172</v>
      </c>
      <c r="D25" s="10" t="s">
        <v>131</v>
      </c>
      <c r="E25" s="10" t="s">
        <v>67</v>
      </c>
      <c r="F25" s="10" t="s">
        <v>173</v>
      </c>
      <c r="G25" s="10"/>
      <c r="H25" s="10" t="s">
        <v>48</v>
      </c>
      <c r="I25" s="10" t="s">
        <v>174</v>
      </c>
      <c r="J25" s="10" t="s">
        <v>175</v>
      </c>
      <c r="K25" s="10" t="s">
        <v>176</v>
      </c>
      <c r="L25" s="10" t="s">
        <v>33</v>
      </c>
      <c r="M25" s="10" t="s">
        <v>52</v>
      </c>
      <c r="N25" s="12" t="s">
        <v>177</v>
      </c>
      <c r="O25" s="10" t="s">
        <v>178</v>
      </c>
    </row>
    <row r="26">
      <c r="A26" s="13" t="s">
        <v>179</v>
      </c>
      <c r="B26" s="14">
        <v>44009.0</v>
      </c>
      <c r="C26" s="15" t="s">
        <v>180</v>
      </c>
      <c r="D26" s="10" t="s">
        <v>131</v>
      </c>
      <c r="E26" s="10" t="s">
        <v>67</v>
      </c>
      <c r="F26" s="10" t="s">
        <v>181</v>
      </c>
      <c r="G26" s="10"/>
      <c r="H26" s="10" t="s">
        <v>48</v>
      </c>
      <c r="I26" s="10" t="s">
        <v>182</v>
      </c>
      <c r="J26" s="10" t="s">
        <v>183</v>
      </c>
      <c r="K26" s="10" t="s">
        <v>184</v>
      </c>
      <c r="L26" s="10" t="s">
        <v>33</v>
      </c>
      <c r="M26" s="10" t="s">
        <v>52</v>
      </c>
      <c r="N26" s="12" t="s">
        <v>185</v>
      </c>
      <c r="O26" s="10" t="s">
        <v>186</v>
      </c>
    </row>
    <row r="27">
      <c r="A27" s="29" t="s">
        <v>187</v>
      </c>
      <c r="B27" s="30">
        <v>44006.0</v>
      </c>
      <c r="C27" s="31" t="s">
        <v>188</v>
      </c>
      <c r="D27" s="8" t="s">
        <v>75</v>
      </c>
      <c r="E27" s="8" t="s">
        <v>189</v>
      </c>
      <c r="F27" s="8" t="s">
        <v>75</v>
      </c>
      <c r="G27" s="32"/>
      <c r="H27" s="8" t="s">
        <v>48</v>
      </c>
      <c r="I27" s="8" t="s">
        <v>99</v>
      </c>
      <c r="J27" s="8" t="s">
        <v>153</v>
      </c>
      <c r="K27" s="8" t="s">
        <v>190</v>
      </c>
      <c r="L27" s="8" t="s">
        <v>191</v>
      </c>
      <c r="M27" s="8" t="s">
        <v>192</v>
      </c>
      <c r="N27" s="32"/>
      <c r="O27" s="8" t="s">
        <v>193</v>
      </c>
    </row>
    <row r="28">
      <c r="A28" s="13" t="s">
        <v>194</v>
      </c>
      <c r="B28" s="14">
        <v>44002.0</v>
      </c>
      <c r="C28" s="15" t="s">
        <v>195</v>
      </c>
      <c r="D28" s="10" t="s">
        <v>196</v>
      </c>
      <c r="E28" s="10" t="s">
        <v>197</v>
      </c>
      <c r="F28" s="10" t="s">
        <v>198</v>
      </c>
      <c r="G28" s="10" t="s">
        <v>199</v>
      </c>
      <c r="H28" s="10" t="s">
        <v>48</v>
      </c>
      <c r="I28" s="10" t="s">
        <v>166</v>
      </c>
      <c r="J28" s="10" t="s">
        <v>167</v>
      </c>
      <c r="K28" s="10" t="s">
        <v>200</v>
      </c>
      <c r="L28" s="10" t="s">
        <v>33</v>
      </c>
      <c r="M28" s="10" t="s">
        <v>52</v>
      </c>
      <c r="N28" s="12" t="s">
        <v>169</v>
      </c>
      <c r="O28" s="16" t="s">
        <v>201</v>
      </c>
    </row>
    <row r="29">
      <c r="A29" s="13" t="s">
        <v>202</v>
      </c>
      <c r="B29" s="14">
        <v>43999.0</v>
      </c>
      <c r="C29" s="15" t="s">
        <v>203</v>
      </c>
      <c r="D29" s="10" t="s">
        <v>204</v>
      </c>
      <c r="E29" s="10" t="s">
        <v>205</v>
      </c>
      <c r="F29" s="10" t="s">
        <v>206</v>
      </c>
      <c r="G29" s="10"/>
      <c r="H29" s="10" t="s">
        <v>48</v>
      </c>
      <c r="I29" s="10" t="s">
        <v>99</v>
      </c>
      <c r="J29" s="10" t="s">
        <v>207</v>
      </c>
      <c r="K29" s="10"/>
      <c r="L29" s="10" t="s">
        <v>33</v>
      </c>
      <c r="M29" s="10" t="s">
        <v>162</v>
      </c>
      <c r="N29" s="12" t="s">
        <v>102</v>
      </c>
      <c r="O29" s="28"/>
    </row>
    <row r="30">
      <c r="A30" s="13" t="s">
        <v>208</v>
      </c>
      <c r="B30" s="14">
        <v>43998.0</v>
      </c>
      <c r="C30" s="15" t="s">
        <v>209</v>
      </c>
      <c r="D30" s="10" t="s">
        <v>75</v>
      </c>
      <c r="E30" s="10" t="s">
        <v>76</v>
      </c>
      <c r="F30" s="10" t="s">
        <v>210</v>
      </c>
      <c r="G30" s="10"/>
      <c r="H30" s="10" t="s">
        <v>48</v>
      </c>
      <c r="I30" s="10" t="s">
        <v>174</v>
      </c>
      <c r="J30" s="10" t="s">
        <v>211</v>
      </c>
      <c r="K30" s="10" t="s">
        <v>212</v>
      </c>
      <c r="L30" s="10" t="s">
        <v>33</v>
      </c>
      <c r="M30" s="10" t="s">
        <v>52</v>
      </c>
      <c r="N30" s="12" t="s">
        <v>177</v>
      </c>
      <c r="O30" s="10" t="s">
        <v>213</v>
      </c>
    </row>
    <row r="31">
      <c r="A31" s="13" t="s">
        <v>214</v>
      </c>
      <c r="B31" s="14">
        <v>43997.0</v>
      </c>
      <c r="C31" s="15" t="s">
        <v>215</v>
      </c>
      <c r="D31" s="10"/>
      <c r="E31" s="10" t="s">
        <v>216</v>
      </c>
      <c r="F31" s="22" t="s">
        <v>217</v>
      </c>
      <c r="G31" s="10" t="s">
        <v>218</v>
      </c>
      <c r="H31" s="10" t="s">
        <v>48</v>
      </c>
      <c r="I31" s="10" t="s">
        <v>174</v>
      </c>
      <c r="J31" s="10" t="s">
        <v>219</v>
      </c>
      <c r="K31" s="10" t="s">
        <v>220</v>
      </c>
      <c r="L31" s="10" t="s">
        <v>33</v>
      </c>
      <c r="M31" s="10" t="s">
        <v>162</v>
      </c>
      <c r="N31" s="12" t="s">
        <v>177</v>
      </c>
      <c r="O31" s="10" t="s">
        <v>221</v>
      </c>
    </row>
    <row r="32">
      <c r="A32" s="33" t="s">
        <v>222</v>
      </c>
      <c r="B32" s="18">
        <v>43995.0</v>
      </c>
      <c r="C32" s="19" t="s">
        <v>223</v>
      </c>
      <c r="D32" s="34"/>
      <c r="E32" s="20" t="s">
        <v>96</v>
      </c>
      <c r="F32" s="20" t="s">
        <v>224</v>
      </c>
      <c r="G32" s="34"/>
      <c r="H32" s="20" t="s">
        <v>60</v>
      </c>
      <c r="I32" s="20" t="s">
        <v>30</v>
      </c>
      <c r="J32" s="20" t="s">
        <v>225</v>
      </c>
      <c r="K32" s="20" t="s">
        <v>226</v>
      </c>
      <c r="L32" s="20" t="s">
        <v>191</v>
      </c>
      <c r="M32" s="20"/>
      <c r="N32" s="34"/>
      <c r="O32" s="20" t="s">
        <v>227</v>
      </c>
    </row>
    <row r="33">
      <c r="A33" s="13" t="s">
        <v>228</v>
      </c>
      <c r="B33" s="14">
        <v>43994.0</v>
      </c>
      <c r="C33" s="15" t="s">
        <v>229</v>
      </c>
      <c r="D33" s="10" t="s">
        <v>230</v>
      </c>
      <c r="E33" s="10" t="s">
        <v>231</v>
      </c>
      <c r="F33" s="10"/>
      <c r="G33" s="10"/>
      <c r="H33" s="10" t="s">
        <v>48</v>
      </c>
      <c r="I33" s="10" t="s">
        <v>99</v>
      </c>
      <c r="J33" s="10" t="s">
        <v>207</v>
      </c>
      <c r="K33" s="10" t="s">
        <v>232</v>
      </c>
      <c r="L33" s="10" t="s">
        <v>33</v>
      </c>
      <c r="M33" s="10" t="s">
        <v>162</v>
      </c>
      <c r="N33" s="35" t="s">
        <v>102</v>
      </c>
      <c r="O33" s="28"/>
    </row>
    <row r="34">
      <c r="A34" s="13" t="s">
        <v>233</v>
      </c>
      <c r="B34" s="14">
        <v>43990.0</v>
      </c>
      <c r="C34" s="15" t="s">
        <v>234</v>
      </c>
      <c r="D34" s="10" t="s">
        <v>235</v>
      </c>
      <c r="E34" s="10" t="s">
        <v>236</v>
      </c>
      <c r="F34" s="28"/>
      <c r="G34" s="10"/>
      <c r="H34" s="10" t="s">
        <v>60</v>
      </c>
      <c r="I34" s="10" t="s">
        <v>30</v>
      </c>
      <c r="J34" s="10" t="s">
        <v>31</v>
      </c>
      <c r="K34" s="10" t="s">
        <v>237</v>
      </c>
      <c r="L34" s="10" t="s">
        <v>33</v>
      </c>
      <c r="M34" s="10" t="s">
        <v>162</v>
      </c>
      <c r="N34" s="12" t="s">
        <v>35</v>
      </c>
      <c r="O34" s="10" t="s">
        <v>238</v>
      </c>
    </row>
    <row r="35">
      <c r="A35" s="13" t="s">
        <v>239</v>
      </c>
      <c r="B35" s="14">
        <v>43988.0</v>
      </c>
      <c r="C35" s="15" t="s">
        <v>240</v>
      </c>
      <c r="D35" s="10" t="s">
        <v>241</v>
      </c>
      <c r="E35" s="10" t="s">
        <v>67</v>
      </c>
      <c r="F35" s="10" t="s">
        <v>242</v>
      </c>
      <c r="G35" s="10"/>
      <c r="H35" s="10" t="s">
        <v>138</v>
      </c>
      <c r="I35" s="22" t="s">
        <v>49</v>
      </c>
      <c r="J35" s="10" t="s">
        <v>243</v>
      </c>
      <c r="K35" s="10"/>
      <c r="L35" s="10" t="s">
        <v>33</v>
      </c>
      <c r="M35" s="10" t="s">
        <v>244</v>
      </c>
      <c r="N35" s="28"/>
      <c r="O35" s="10" t="s">
        <v>245</v>
      </c>
    </row>
    <row r="36">
      <c r="A36" s="13" t="s">
        <v>246</v>
      </c>
      <c r="B36" s="14">
        <v>43986.0</v>
      </c>
      <c r="C36" s="15" t="s">
        <v>247</v>
      </c>
      <c r="D36" s="10" t="s">
        <v>248</v>
      </c>
      <c r="E36" s="10" t="s">
        <v>249</v>
      </c>
      <c r="F36" s="10" t="s">
        <v>206</v>
      </c>
      <c r="G36" s="10"/>
      <c r="H36" s="10" t="s">
        <v>48</v>
      </c>
      <c r="I36" s="10" t="s">
        <v>49</v>
      </c>
      <c r="J36" s="10" t="s">
        <v>250</v>
      </c>
      <c r="K36" s="10" t="s">
        <v>251</v>
      </c>
      <c r="L36" s="10" t="s">
        <v>33</v>
      </c>
      <c r="M36" s="10" t="s">
        <v>162</v>
      </c>
      <c r="N36" s="12" t="s">
        <v>53</v>
      </c>
      <c r="O36" s="10" t="s">
        <v>252</v>
      </c>
    </row>
    <row r="37">
      <c r="A37" s="5" t="s">
        <v>253</v>
      </c>
      <c r="B37" s="6">
        <v>43980.0</v>
      </c>
      <c r="C37" s="7" t="s">
        <v>254</v>
      </c>
      <c r="D37" s="36" t="s">
        <v>131</v>
      </c>
      <c r="E37" s="36" t="s">
        <v>255</v>
      </c>
      <c r="F37" s="36" t="s">
        <v>256</v>
      </c>
      <c r="G37" s="36"/>
      <c r="H37" s="36" t="s">
        <v>48</v>
      </c>
      <c r="I37" s="36" t="s">
        <v>166</v>
      </c>
      <c r="J37" s="36" t="s">
        <v>167</v>
      </c>
      <c r="K37" s="36" t="s">
        <v>257</v>
      </c>
      <c r="L37" s="37" t="s">
        <v>33</v>
      </c>
      <c r="M37" s="36" t="s">
        <v>52</v>
      </c>
      <c r="N37" s="38" t="s">
        <v>169</v>
      </c>
      <c r="O37" s="36" t="s">
        <v>258</v>
      </c>
      <c r="P37" s="39"/>
      <c r="Q37" s="39"/>
      <c r="R37" s="39"/>
      <c r="S37" s="39"/>
      <c r="T37" s="39"/>
      <c r="U37" s="39"/>
      <c r="V37" s="39"/>
      <c r="W37" s="39"/>
      <c r="X37" s="39"/>
      <c r="Y37" s="39"/>
      <c r="Z37" s="39"/>
      <c r="AA37" s="39"/>
      <c r="AB37" s="39"/>
      <c r="AC37" s="39"/>
      <c r="AD37" s="39"/>
      <c r="AE37" s="39"/>
      <c r="AF37" s="39"/>
      <c r="AG37" s="39"/>
    </row>
    <row r="38">
      <c r="A38" s="13" t="s">
        <v>259</v>
      </c>
      <c r="B38" s="14">
        <v>43978.0</v>
      </c>
      <c r="C38" s="15" t="s">
        <v>260</v>
      </c>
      <c r="D38" s="10" t="s">
        <v>261</v>
      </c>
      <c r="E38" s="10" t="s">
        <v>262</v>
      </c>
      <c r="F38" s="10" t="s">
        <v>263</v>
      </c>
      <c r="G38" s="10"/>
      <c r="H38" s="10" t="s">
        <v>60</v>
      </c>
      <c r="I38" s="10" t="s">
        <v>264</v>
      </c>
      <c r="J38" s="10" t="s">
        <v>265</v>
      </c>
      <c r="K38" s="10" t="s">
        <v>266</v>
      </c>
      <c r="L38" s="10" t="s">
        <v>33</v>
      </c>
      <c r="M38" s="10" t="s">
        <v>34</v>
      </c>
      <c r="N38" s="12" t="s">
        <v>267</v>
      </c>
      <c r="O38" s="10" t="s">
        <v>268</v>
      </c>
    </row>
    <row r="39">
      <c r="A39" s="33" t="s">
        <v>269</v>
      </c>
      <c r="B39" s="18">
        <v>43975.0</v>
      </c>
      <c r="C39" s="19" t="s">
        <v>270</v>
      </c>
      <c r="D39" s="20" t="s">
        <v>89</v>
      </c>
      <c r="E39" s="20" t="s">
        <v>271</v>
      </c>
      <c r="F39" s="20" t="s">
        <v>272</v>
      </c>
      <c r="G39" s="20" t="s">
        <v>273</v>
      </c>
      <c r="H39" s="20" t="s">
        <v>40</v>
      </c>
      <c r="I39" s="20" t="s">
        <v>274</v>
      </c>
      <c r="J39" s="40" t="s">
        <v>275</v>
      </c>
      <c r="K39" s="20" t="s">
        <v>276</v>
      </c>
      <c r="L39" s="20" t="s">
        <v>191</v>
      </c>
      <c r="M39" s="20" t="s">
        <v>34</v>
      </c>
      <c r="N39" s="34"/>
      <c r="O39" s="20" t="s">
        <v>277</v>
      </c>
    </row>
    <row r="40">
      <c r="A40" s="13" t="s">
        <v>278</v>
      </c>
      <c r="B40" s="14">
        <v>43970.0</v>
      </c>
      <c r="C40" s="15" t="s">
        <v>279</v>
      </c>
      <c r="D40" s="10" t="s">
        <v>280</v>
      </c>
      <c r="E40" s="10" t="s">
        <v>281</v>
      </c>
      <c r="F40" s="10" t="s">
        <v>282</v>
      </c>
      <c r="G40" s="28"/>
      <c r="H40" s="10" t="s">
        <v>48</v>
      </c>
      <c r="I40" s="10" t="s">
        <v>49</v>
      </c>
      <c r="J40" s="10" t="s">
        <v>50</v>
      </c>
      <c r="K40" s="10"/>
      <c r="L40" s="10" t="s">
        <v>33</v>
      </c>
      <c r="M40" s="10" t="s">
        <v>162</v>
      </c>
      <c r="N40" s="12" t="s">
        <v>53</v>
      </c>
      <c r="O40" s="10" t="s">
        <v>283</v>
      </c>
    </row>
    <row r="41">
      <c r="A41" s="13" t="s">
        <v>284</v>
      </c>
      <c r="B41" s="14">
        <v>43969.0</v>
      </c>
      <c r="C41" s="15" t="s">
        <v>285</v>
      </c>
      <c r="D41" s="10" t="s">
        <v>286</v>
      </c>
      <c r="E41" s="10" t="s">
        <v>287</v>
      </c>
      <c r="F41" s="28"/>
      <c r="G41" s="10"/>
      <c r="H41" s="10" t="s">
        <v>60</v>
      </c>
      <c r="I41" s="10" t="s">
        <v>30</v>
      </c>
      <c r="J41" s="10" t="s">
        <v>31</v>
      </c>
      <c r="K41" s="10" t="s">
        <v>288</v>
      </c>
      <c r="L41" s="10" t="s">
        <v>33</v>
      </c>
      <c r="M41" s="10" t="s">
        <v>162</v>
      </c>
      <c r="N41" s="12" t="s">
        <v>63</v>
      </c>
      <c r="O41" s="10" t="s">
        <v>289</v>
      </c>
    </row>
    <row r="42">
      <c r="A42" s="13" t="s">
        <v>290</v>
      </c>
      <c r="B42" s="14">
        <v>43968.0</v>
      </c>
      <c r="C42" s="15" t="s">
        <v>291</v>
      </c>
      <c r="D42" s="10" t="s">
        <v>292</v>
      </c>
      <c r="E42" s="10" t="s">
        <v>293</v>
      </c>
      <c r="F42" s="10" t="s">
        <v>27</v>
      </c>
      <c r="G42" s="28"/>
      <c r="H42" s="10" t="s">
        <v>48</v>
      </c>
      <c r="I42" s="10" t="s">
        <v>274</v>
      </c>
      <c r="J42" s="10" t="s">
        <v>294</v>
      </c>
      <c r="K42" s="10"/>
      <c r="L42" s="10" t="s">
        <v>33</v>
      </c>
      <c r="M42" s="10" t="s">
        <v>162</v>
      </c>
      <c r="N42" s="12" t="s">
        <v>295</v>
      </c>
      <c r="O42" s="10" t="s">
        <v>296</v>
      </c>
    </row>
    <row r="43">
      <c r="A43" s="13" t="s">
        <v>297</v>
      </c>
      <c r="B43" s="14">
        <v>43963.0</v>
      </c>
      <c r="C43" s="15" t="s">
        <v>298</v>
      </c>
      <c r="D43" s="10" t="s">
        <v>299</v>
      </c>
      <c r="E43" s="10" t="s">
        <v>76</v>
      </c>
      <c r="F43" s="10" t="s">
        <v>300</v>
      </c>
      <c r="G43" s="10"/>
      <c r="H43" s="10" t="s">
        <v>48</v>
      </c>
      <c r="I43" s="10" t="s">
        <v>41</v>
      </c>
      <c r="J43" s="10"/>
      <c r="K43" s="10" t="s">
        <v>301</v>
      </c>
      <c r="L43" s="10" t="s">
        <v>33</v>
      </c>
      <c r="M43" s="10" t="s">
        <v>302</v>
      </c>
      <c r="N43" s="12" t="s">
        <v>303</v>
      </c>
      <c r="O43" s="28"/>
    </row>
    <row r="44">
      <c r="A44" s="33" t="s">
        <v>304</v>
      </c>
      <c r="B44" s="18">
        <v>43961.0</v>
      </c>
      <c r="C44" s="19" t="s">
        <v>305</v>
      </c>
      <c r="D44" s="20" t="s">
        <v>306</v>
      </c>
      <c r="E44" s="20" t="s">
        <v>124</v>
      </c>
      <c r="F44" s="20" t="s">
        <v>307</v>
      </c>
      <c r="G44" s="20"/>
      <c r="H44" s="20" t="s">
        <v>60</v>
      </c>
      <c r="I44" s="20" t="s">
        <v>30</v>
      </c>
      <c r="J44" s="20" t="s">
        <v>61</v>
      </c>
      <c r="K44" s="20" t="s">
        <v>308</v>
      </c>
      <c r="L44" s="20" t="s">
        <v>191</v>
      </c>
      <c r="M44" s="20" t="s">
        <v>34</v>
      </c>
      <c r="N44" s="34"/>
      <c r="O44" s="20" t="s">
        <v>309</v>
      </c>
    </row>
    <row r="45">
      <c r="A45" s="13" t="s">
        <v>310</v>
      </c>
      <c r="B45" s="14">
        <v>43958.0</v>
      </c>
      <c r="C45" s="15" t="s">
        <v>311</v>
      </c>
      <c r="D45" s="10" t="s">
        <v>312</v>
      </c>
      <c r="E45" s="10" t="s">
        <v>313</v>
      </c>
      <c r="F45" s="10" t="s">
        <v>314</v>
      </c>
      <c r="G45" s="10"/>
      <c r="H45" s="10" t="s">
        <v>48</v>
      </c>
      <c r="I45" s="10" t="s">
        <v>274</v>
      </c>
      <c r="J45" s="10" t="s">
        <v>294</v>
      </c>
      <c r="K45" s="10" t="s">
        <v>315</v>
      </c>
      <c r="L45" s="10" t="s">
        <v>33</v>
      </c>
      <c r="M45" s="10" t="s">
        <v>162</v>
      </c>
      <c r="N45" s="12" t="s">
        <v>295</v>
      </c>
      <c r="O45" s="10" t="s">
        <v>316</v>
      </c>
    </row>
    <row r="46">
      <c r="A46" s="13" t="s">
        <v>317</v>
      </c>
      <c r="B46" s="14">
        <v>43956.0</v>
      </c>
      <c r="C46" s="15" t="s">
        <v>318</v>
      </c>
      <c r="D46" s="10" t="s">
        <v>319</v>
      </c>
      <c r="E46" s="10" t="s">
        <v>320</v>
      </c>
      <c r="F46" s="22" t="s">
        <v>321</v>
      </c>
      <c r="G46" s="10" t="s">
        <v>322</v>
      </c>
      <c r="H46" s="10" t="s">
        <v>48</v>
      </c>
      <c r="I46" s="10" t="s">
        <v>323</v>
      </c>
      <c r="J46" s="10" t="s">
        <v>324</v>
      </c>
      <c r="K46" s="10" t="s">
        <v>325</v>
      </c>
      <c r="L46" s="15" t="s">
        <v>33</v>
      </c>
      <c r="M46" s="10" t="s">
        <v>140</v>
      </c>
      <c r="N46" s="28"/>
      <c r="O46" s="10" t="s">
        <v>326</v>
      </c>
    </row>
    <row r="47">
      <c r="A47" s="13" t="s">
        <v>327</v>
      </c>
      <c r="B47" s="14">
        <v>43950.0</v>
      </c>
      <c r="C47" s="15" t="s">
        <v>328</v>
      </c>
      <c r="D47" s="10" t="s">
        <v>329</v>
      </c>
      <c r="E47" s="10" t="s">
        <v>330</v>
      </c>
      <c r="F47" s="10" t="s">
        <v>331</v>
      </c>
      <c r="G47" s="10" t="s">
        <v>332</v>
      </c>
      <c r="H47" s="10" t="s">
        <v>60</v>
      </c>
      <c r="I47" s="10" t="s">
        <v>30</v>
      </c>
      <c r="J47" s="10" t="s">
        <v>333</v>
      </c>
      <c r="K47" s="10"/>
      <c r="L47" s="10" t="s">
        <v>33</v>
      </c>
      <c r="M47" s="10" t="s">
        <v>162</v>
      </c>
      <c r="N47" s="12" t="s">
        <v>35</v>
      </c>
      <c r="O47" s="10" t="s">
        <v>334</v>
      </c>
    </row>
    <row r="48">
      <c r="A48" s="13" t="s">
        <v>335</v>
      </c>
      <c r="B48" s="14">
        <v>43946.0</v>
      </c>
      <c r="C48" s="15" t="s">
        <v>336</v>
      </c>
      <c r="D48" s="10"/>
      <c r="E48" s="10"/>
      <c r="F48" s="10" t="s">
        <v>337</v>
      </c>
      <c r="G48" s="10"/>
      <c r="H48" s="10" t="s">
        <v>138</v>
      </c>
      <c r="I48" s="10" t="s">
        <v>49</v>
      </c>
      <c r="J48" s="10" t="s">
        <v>338</v>
      </c>
      <c r="K48" s="10"/>
      <c r="L48" s="10" t="s">
        <v>33</v>
      </c>
      <c r="M48" s="10" t="s">
        <v>162</v>
      </c>
      <c r="N48" s="28"/>
      <c r="O48" s="10" t="s">
        <v>339</v>
      </c>
    </row>
    <row r="49">
      <c r="A49" s="29" t="s">
        <v>340</v>
      </c>
      <c r="B49" s="30">
        <v>43942.0</v>
      </c>
      <c r="C49" s="31" t="s">
        <v>341</v>
      </c>
      <c r="D49" s="8" t="s">
        <v>342</v>
      </c>
      <c r="E49" s="8" t="s">
        <v>343</v>
      </c>
      <c r="F49" s="8" t="s">
        <v>344</v>
      </c>
      <c r="G49" s="8"/>
      <c r="H49" s="8" t="s">
        <v>138</v>
      </c>
      <c r="I49" s="8"/>
      <c r="J49" s="8"/>
      <c r="K49" s="8"/>
      <c r="L49" s="8" t="s">
        <v>17</v>
      </c>
      <c r="M49" s="8"/>
      <c r="N49" s="32"/>
      <c r="O49" s="32"/>
    </row>
    <row r="50">
      <c r="A50" s="29" t="s">
        <v>345</v>
      </c>
      <c r="B50" s="30">
        <v>43932.0</v>
      </c>
      <c r="C50" s="31" t="s">
        <v>346</v>
      </c>
      <c r="D50" s="8" t="s">
        <v>89</v>
      </c>
      <c r="E50" s="8" t="s">
        <v>216</v>
      </c>
      <c r="F50" s="41" t="s">
        <v>347</v>
      </c>
      <c r="G50" s="8" t="s">
        <v>348</v>
      </c>
      <c r="H50" s="8" t="s">
        <v>60</v>
      </c>
      <c r="I50" s="8" t="s">
        <v>30</v>
      </c>
      <c r="J50" s="8" t="s">
        <v>349</v>
      </c>
      <c r="K50" s="8"/>
      <c r="L50" s="8" t="s">
        <v>191</v>
      </c>
      <c r="M50" s="32"/>
      <c r="N50" s="42" t="s">
        <v>63</v>
      </c>
      <c r="O50" s="32"/>
    </row>
    <row r="51">
      <c r="A51" s="25" t="s">
        <v>350</v>
      </c>
      <c r="B51" s="14">
        <v>43926.0</v>
      </c>
      <c r="C51" s="15" t="s">
        <v>351</v>
      </c>
      <c r="D51" s="15" t="s">
        <v>352</v>
      </c>
      <c r="E51" s="15" t="s">
        <v>67</v>
      </c>
      <c r="F51" s="15"/>
      <c r="G51" s="15"/>
      <c r="H51" s="15" t="s">
        <v>48</v>
      </c>
      <c r="I51" s="15" t="s">
        <v>174</v>
      </c>
      <c r="J51" s="15" t="s">
        <v>175</v>
      </c>
      <c r="K51" s="15"/>
      <c r="L51" s="15" t="s">
        <v>33</v>
      </c>
      <c r="M51" s="15" t="s">
        <v>120</v>
      </c>
      <c r="N51" s="25" t="s">
        <v>177</v>
      </c>
      <c r="O51" s="15"/>
    </row>
    <row r="52">
      <c r="A52" s="13" t="s">
        <v>353</v>
      </c>
      <c r="B52" s="14">
        <v>43920.0</v>
      </c>
      <c r="C52" s="15" t="s">
        <v>354</v>
      </c>
      <c r="D52" s="10"/>
      <c r="E52" s="10"/>
      <c r="F52" s="10" t="s">
        <v>355</v>
      </c>
      <c r="G52" s="10"/>
      <c r="H52" s="10" t="s">
        <v>48</v>
      </c>
      <c r="I52" s="10" t="s">
        <v>99</v>
      </c>
      <c r="J52" s="10" t="s">
        <v>153</v>
      </c>
      <c r="K52" s="10"/>
      <c r="L52" s="10" t="s">
        <v>191</v>
      </c>
      <c r="M52" s="10" t="s">
        <v>356</v>
      </c>
      <c r="N52" s="12" t="s">
        <v>155</v>
      </c>
      <c r="O52" s="28"/>
    </row>
    <row r="53">
      <c r="A53" s="29" t="s">
        <v>357</v>
      </c>
      <c r="B53" s="30">
        <v>43919.0</v>
      </c>
      <c r="C53" s="31" t="s">
        <v>358</v>
      </c>
      <c r="D53" s="8" t="s">
        <v>89</v>
      </c>
      <c r="E53" s="8" t="s">
        <v>96</v>
      </c>
      <c r="F53" s="8" t="s">
        <v>359</v>
      </c>
      <c r="G53" s="8" t="s">
        <v>360</v>
      </c>
      <c r="H53" s="8" t="s">
        <v>60</v>
      </c>
      <c r="I53" s="8" t="s">
        <v>30</v>
      </c>
      <c r="J53" s="8" t="s">
        <v>31</v>
      </c>
      <c r="K53" s="8" t="s">
        <v>361</v>
      </c>
      <c r="L53" s="37" t="s">
        <v>33</v>
      </c>
      <c r="M53" s="8" t="s">
        <v>34</v>
      </c>
      <c r="N53" s="42" t="s">
        <v>35</v>
      </c>
      <c r="O53" s="8" t="s">
        <v>362</v>
      </c>
    </row>
    <row r="54">
      <c r="A54" s="43" t="s">
        <v>363</v>
      </c>
      <c r="B54" s="44">
        <v>43917.0</v>
      </c>
      <c r="C54" s="45" t="s">
        <v>364</v>
      </c>
      <c r="D54" s="37"/>
      <c r="E54" s="37" t="s">
        <v>216</v>
      </c>
      <c r="F54" s="46" t="s">
        <v>365</v>
      </c>
      <c r="G54" s="37"/>
      <c r="H54" s="37" t="s">
        <v>48</v>
      </c>
      <c r="I54" s="37" t="s">
        <v>99</v>
      </c>
      <c r="J54" s="37" t="s">
        <v>153</v>
      </c>
      <c r="K54" s="37" t="s">
        <v>366</v>
      </c>
      <c r="L54" s="37" t="s">
        <v>33</v>
      </c>
      <c r="M54" s="37" t="s">
        <v>162</v>
      </c>
      <c r="N54" s="47"/>
      <c r="O54" s="47"/>
    </row>
    <row r="55">
      <c r="A55" s="13" t="s">
        <v>367</v>
      </c>
      <c r="B55" s="14">
        <v>43912.0</v>
      </c>
      <c r="C55" s="15" t="s">
        <v>368</v>
      </c>
      <c r="D55" s="10" t="s">
        <v>369</v>
      </c>
      <c r="E55" s="22" t="s">
        <v>370</v>
      </c>
      <c r="F55" s="22" t="s">
        <v>371</v>
      </c>
      <c r="G55" s="10" t="s">
        <v>372</v>
      </c>
      <c r="H55" s="10" t="s">
        <v>138</v>
      </c>
      <c r="I55" s="10" t="s">
        <v>99</v>
      </c>
      <c r="J55" s="10" t="s">
        <v>153</v>
      </c>
      <c r="K55" s="10" t="s">
        <v>373</v>
      </c>
      <c r="L55" s="10" t="s">
        <v>33</v>
      </c>
      <c r="M55" s="10" t="s">
        <v>244</v>
      </c>
      <c r="N55" s="28"/>
      <c r="O55" s="28"/>
    </row>
    <row r="56">
      <c r="A56" s="29" t="s">
        <v>374</v>
      </c>
      <c r="B56" s="30">
        <v>43911.0</v>
      </c>
      <c r="C56" s="31" t="s">
        <v>375</v>
      </c>
      <c r="D56" s="8" t="s">
        <v>369</v>
      </c>
      <c r="E56" s="41" t="s">
        <v>376</v>
      </c>
      <c r="F56" s="41" t="s">
        <v>377</v>
      </c>
      <c r="G56" s="8"/>
      <c r="H56" s="8" t="s">
        <v>48</v>
      </c>
      <c r="I56" s="8" t="s">
        <v>174</v>
      </c>
      <c r="J56" s="8" t="s">
        <v>175</v>
      </c>
      <c r="K56" s="8" t="s">
        <v>378</v>
      </c>
      <c r="L56" s="8" t="s">
        <v>33</v>
      </c>
      <c r="M56" s="8" t="s">
        <v>162</v>
      </c>
      <c r="N56" s="42" t="s">
        <v>177</v>
      </c>
      <c r="O56" s="8" t="s">
        <v>128</v>
      </c>
    </row>
    <row r="57">
      <c r="A57" s="29" t="s">
        <v>379</v>
      </c>
      <c r="B57" s="30">
        <v>43909.0</v>
      </c>
      <c r="C57" s="31" t="s">
        <v>380</v>
      </c>
      <c r="D57" s="8" t="s">
        <v>369</v>
      </c>
      <c r="E57" s="8" t="s">
        <v>381</v>
      </c>
      <c r="F57" s="41" t="s">
        <v>382</v>
      </c>
      <c r="G57" s="8" t="s">
        <v>383</v>
      </c>
      <c r="H57" s="8" t="s">
        <v>48</v>
      </c>
      <c r="I57" s="8" t="s">
        <v>41</v>
      </c>
      <c r="J57" s="8" t="s">
        <v>384</v>
      </c>
      <c r="K57" s="8" t="s">
        <v>385</v>
      </c>
      <c r="L57" s="8" t="s">
        <v>33</v>
      </c>
      <c r="M57" s="8" t="s">
        <v>386</v>
      </c>
      <c r="N57" s="42" t="s">
        <v>303</v>
      </c>
      <c r="O57" s="8" t="s">
        <v>387</v>
      </c>
    </row>
    <row r="58">
      <c r="A58" s="29" t="s">
        <v>388</v>
      </c>
      <c r="B58" s="30">
        <v>43908.0</v>
      </c>
      <c r="C58" s="31" t="s">
        <v>389</v>
      </c>
      <c r="D58" s="8" t="s">
        <v>306</v>
      </c>
      <c r="E58" s="8" t="s">
        <v>390</v>
      </c>
      <c r="F58" s="8" t="s">
        <v>391</v>
      </c>
      <c r="G58" s="32"/>
      <c r="H58" s="8" t="s">
        <v>48</v>
      </c>
      <c r="I58" s="8" t="s">
        <v>166</v>
      </c>
      <c r="J58" s="8" t="s">
        <v>392</v>
      </c>
      <c r="K58" s="8" t="s">
        <v>393</v>
      </c>
      <c r="L58" s="8" t="s">
        <v>33</v>
      </c>
      <c r="M58" s="8" t="s">
        <v>386</v>
      </c>
      <c r="N58" s="42" t="s">
        <v>169</v>
      </c>
      <c r="O58" s="8" t="s">
        <v>394</v>
      </c>
    </row>
    <row r="59">
      <c r="A59" s="29" t="s">
        <v>395</v>
      </c>
      <c r="B59" s="30">
        <v>43897.0</v>
      </c>
      <c r="C59" s="31" t="s">
        <v>396</v>
      </c>
      <c r="D59" s="8" t="s">
        <v>397</v>
      </c>
      <c r="E59" s="8" t="s">
        <v>398</v>
      </c>
      <c r="F59" s="8" t="s">
        <v>399</v>
      </c>
      <c r="G59" s="8"/>
      <c r="H59" s="8" t="s">
        <v>48</v>
      </c>
      <c r="I59" s="8" t="s">
        <v>400</v>
      </c>
      <c r="J59" s="8" t="s">
        <v>401</v>
      </c>
      <c r="K59" s="8"/>
      <c r="L59" s="8" t="s">
        <v>33</v>
      </c>
      <c r="M59" s="8" t="s">
        <v>162</v>
      </c>
      <c r="N59" s="42" t="s">
        <v>402</v>
      </c>
      <c r="O59" s="8" t="s">
        <v>403</v>
      </c>
    </row>
    <row r="60">
      <c r="A60" s="13" t="s">
        <v>404</v>
      </c>
      <c r="B60" s="14">
        <v>43896.0</v>
      </c>
      <c r="C60" s="15" t="s">
        <v>405</v>
      </c>
      <c r="D60" s="10" t="s">
        <v>406</v>
      </c>
      <c r="E60" s="10" t="s">
        <v>45</v>
      </c>
      <c r="F60" s="48"/>
      <c r="G60" s="10"/>
      <c r="H60" s="10" t="s">
        <v>60</v>
      </c>
      <c r="I60" s="10" t="s">
        <v>30</v>
      </c>
      <c r="J60" s="10"/>
      <c r="K60" s="10"/>
      <c r="L60" s="15" t="s">
        <v>33</v>
      </c>
      <c r="M60" s="10" t="s">
        <v>407</v>
      </c>
      <c r="N60" s="35" t="s">
        <v>408</v>
      </c>
      <c r="O60" s="28"/>
    </row>
    <row r="61">
      <c r="A61" s="29" t="s">
        <v>409</v>
      </c>
      <c r="B61" s="30">
        <v>43893.0</v>
      </c>
      <c r="C61" s="31" t="s">
        <v>410</v>
      </c>
      <c r="D61" s="8" t="s">
        <v>411</v>
      </c>
      <c r="E61" s="8" t="s">
        <v>27</v>
      </c>
      <c r="F61" s="8" t="s">
        <v>412</v>
      </c>
      <c r="G61" s="8"/>
      <c r="H61" s="8" t="s">
        <v>40</v>
      </c>
      <c r="I61" s="8" t="s">
        <v>99</v>
      </c>
      <c r="J61" s="10" t="s">
        <v>153</v>
      </c>
      <c r="K61" s="8" t="s">
        <v>413</v>
      </c>
      <c r="L61" s="8" t="s">
        <v>33</v>
      </c>
      <c r="M61" s="8" t="s">
        <v>34</v>
      </c>
      <c r="N61" s="42" t="s">
        <v>155</v>
      </c>
      <c r="O61" s="8" t="s">
        <v>128</v>
      </c>
    </row>
    <row r="62">
      <c r="A62" s="29" t="s">
        <v>414</v>
      </c>
      <c r="B62" s="30">
        <v>43891.0</v>
      </c>
      <c r="C62" s="31" t="s">
        <v>415</v>
      </c>
      <c r="D62" s="32"/>
      <c r="E62" s="32"/>
      <c r="F62" s="32"/>
      <c r="G62" s="8"/>
      <c r="H62" s="8" t="s">
        <v>48</v>
      </c>
      <c r="I62" s="8" t="s">
        <v>99</v>
      </c>
      <c r="J62" s="8"/>
      <c r="K62" s="8"/>
      <c r="L62" s="8" t="s">
        <v>17</v>
      </c>
      <c r="M62" s="32"/>
      <c r="N62" s="32"/>
      <c r="O62" s="32"/>
    </row>
    <row r="63">
      <c r="A63" s="29" t="s">
        <v>416</v>
      </c>
      <c r="B63" s="30">
        <v>43886.0</v>
      </c>
      <c r="C63" s="31" t="s">
        <v>417</v>
      </c>
      <c r="D63" s="8"/>
      <c r="E63" s="8" t="s">
        <v>216</v>
      </c>
      <c r="F63" s="49"/>
      <c r="G63" s="8"/>
      <c r="H63" s="8" t="s">
        <v>138</v>
      </c>
      <c r="I63" s="8"/>
      <c r="J63" s="8"/>
      <c r="K63" s="8"/>
      <c r="L63" s="8" t="s">
        <v>17</v>
      </c>
      <c r="M63" s="32"/>
      <c r="N63" s="32"/>
      <c r="O63" s="32"/>
    </row>
    <row r="64">
      <c r="A64" s="29" t="s">
        <v>418</v>
      </c>
      <c r="B64" s="30">
        <v>43885.0</v>
      </c>
      <c r="C64" s="31" t="s">
        <v>419</v>
      </c>
      <c r="D64" s="8" t="s">
        <v>420</v>
      </c>
      <c r="E64" s="8" t="s">
        <v>255</v>
      </c>
      <c r="F64" s="8" t="s">
        <v>421</v>
      </c>
      <c r="G64" s="8" t="s">
        <v>422</v>
      </c>
      <c r="H64" s="8" t="s">
        <v>29</v>
      </c>
      <c r="I64" s="8" t="s">
        <v>423</v>
      </c>
      <c r="J64" s="8" t="s">
        <v>423</v>
      </c>
      <c r="K64" s="8" t="s">
        <v>424</v>
      </c>
      <c r="L64" s="8" t="s">
        <v>191</v>
      </c>
      <c r="M64" s="8" t="s">
        <v>34</v>
      </c>
      <c r="N64" s="8" t="s">
        <v>423</v>
      </c>
      <c r="O64" s="8" t="s">
        <v>425</v>
      </c>
    </row>
    <row r="65">
      <c r="A65" s="29" t="s">
        <v>426</v>
      </c>
      <c r="B65" s="30">
        <v>43878.0</v>
      </c>
      <c r="C65" s="31" t="s">
        <v>427</v>
      </c>
      <c r="D65" s="8" t="s">
        <v>89</v>
      </c>
      <c r="E65" s="8" t="s">
        <v>255</v>
      </c>
      <c r="F65" s="8" t="s">
        <v>428</v>
      </c>
      <c r="G65" s="8"/>
      <c r="H65" s="8" t="s">
        <v>60</v>
      </c>
      <c r="I65" s="8" t="s">
        <v>30</v>
      </c>
      <c r="J65" s="8" t="s">
        <v>31</v>
      </c>
      <c r="K65" s="8" t="s">
        <v>429</v>
      </c>
      <c r="L65" s="8" t="s">
        <v>33</v>
      </c>
      <c r="M65" s="8" t="s">
        <v>34</v>
      </c>
      <c r="N65" s="42" t="s">
        <v>35</v>
      </c>
      <c r="O65" s="8" t="s">
        <v>72</v>
      </c>
    </row>
    <row r="66">
      <c r="A66" s="50" t="s">
        <v>430</v>
      </c>
      <c r="B66" s="30">
        <v>43877.0</v>
      </c>
      <c r="C66" s="31" t="s">
        <v>431</v>
      </c>
      <c r="D66" s="8" t="s">
        <v>89</v>
      </c>
      <c r="E66" s="41" t="s">
        <v>432</v>
      </c>
      <c r="F66" s="41" t="s">
        <v>433</v>
      </c>
      <c r="G66" s="8" t="s">
        <v>434</v>
      </c>
      <c r="H66" s="8" t="s">
        <v>48</v>
      </c>
      <c r="I66" s="51" t="s">
        <v>49</v>
      </c>
      <c r="J66" s="52" t="s">
        <v>50</v>
      </c>
      <c r="K66" s="8" t="s">
        <v>435</v>
      </c>
      <c r="L66" s="8" t="s">
        <v>33</v>
      </c>
      <c r="M66" s="8" t="s">
        <v>436</v>
      </c>
      <c r="N66" s="42" t="s">
        <v>115</v>
      </c>
      <c r="O66" s="32"/>
    </row>
    <row r="67">
      <c r="A67" s="29" t="s">
        <v>437</v>
      </c>
      <c r="B67" s="30">
        <v>43850.0</v>
      </c>
      <c r="C67" s="31" t="s">
        <v>438</v>
      </c>
      <c r="D67" s="8" t="s">
        <v>89</v>
      </c>
      <c r="E67" s="8" t="s">
        <v>439</v>
      </c>
      <c r="F67" s="8" t="s">
        <v>440</v>
      </c>
      <c r="G67" s="8"/>
      <c r="H67" s="8" t="s">
        <v>48</v>
      </c>
      <c r="I67" s="8" t="s">
        <v>174</v>
      </c>
      <c r="J67" s="8"/>
      <c r="K67" s="8" t="s">
        <v>441</v>
      </c>
      <c r="L67" s="8" t="s">
        <v>33</v>
      </c>
      <c r="M67" s="8" t="s">
        <v>436</v>
      </c>
      <c r="N67" s="42" t="s">
        <v>177</v>
      </c>
      <c r="O67" s="32"/>
    </row>
    <row r="68">
      <c r="A68" s="13" t="s">
        <v>442</v>
      </c>
      <c r="B68" s="14">
        <v>43843.0</v>
      </c>
      <c r="C68" s="15" t="s">
        <v>443</v>
      </c>
      <c r="D68" s="10"/>
      <c r="E68" s="10" t="s">
        <v>444</v>
      </c>
      <c r="F68" s="22" t="s">
        <v>445</v>
      </c>
      <c r="G68" s="10"/>
      <c r="H68" s="10" t="s">
        <v>48</v>
      </c>
      <c r="I68" s="10" t="s">
        <v>49</v>
      </c>
      <c r="J68" s="10" t="s">
        <v>50</v>
      </c>
      <c r="K68" s="10" t="s">
        <v>446</v>
      </c>
      <c r="L68" s="8" t="s">
        <v>33</v>
      </c>
      <c r="M68" s="10" t="s">
        <v>436</v>
      </c>
      <c r="N68" s="12" t="s">
        <v>53</v>
      </c>
      <c r="O68" s="28"/>
    </row>
    <row r="69">
      <c r="A69" s="29" t="s">
        <v>447</v>
      </c>
      <c r="B69" s="30">
        <v>43841.0</v>
      </c>
      <c r="C69" s="31" t="s">
        <v>448</v>
      </c>
      <c r="D69" s="8" t="s">
        <v>369</v>
      </c>
      <c r="E69" s="8" t="s">
        <v>444</v>
      </c>
      <c r="F69" s="41" t="s">
        <v>449</v>
      </c>
      <c r="G69" s="8"/>
      <c r="H69" s="8" t="s">
        <v>48</v>
      </c>
      <c r="I69" s="8" t="s">
        <v>99</v>
      </c>
      <c r="J69" s="8" t="s">
        <v>207</v>
      </c>
      <c r="K69" s="8" t="s">
        <v>450</v>
      </c>
      <c r="L69" s="8" t="s">
        <v>33</v>
      </c>
      <c r="M69" s="8" t="s">
        <v>436</v>
      </c>
      <c r="N69" s="42" t="s">
        <v>102</v>
      </c>
      <c r="O69" s="8" t="s">
        <v>451</v>
      </c>
    </row>
    <row r="70">
      <c r="A70" s="29" t="s">
        <v>452</v>
      </c>
      <c r="B70" s="30">
        <v>43839.0</v>
      </c>
      <c r="C70" s="31" t="s">
        <v>453</v>
      </c>
      <c r="D70" s="8" t="s">
        <v>369</v>
      </c>
      <c r="E70" s="41" t="s">
        <v>454</v>
      </c>
      <c r="F70" s="41" t="s">
        <v>455</v>
      </c>
      <c r="G70" s="8" t="s">
        <v>456</v>
      </c>
      <c r="H70" s="8" t="s">
        <v>48</v>
      </c>
      <c r="I70" s="8" t="s">
        <v>49</v>
      </c>
      <c r="J70" s="8" t="s">
        <v>457</v>
      </c>
      <c r="K70" s="8" t="s">
        <v>458</v>
      </c>
      <c r="L70" s="8" t="s">
        <v>33</v>
      </c>
      <c r="M70" s="8" t="s">
        <v>436</v>
      </c>
      <c r="N70" s="42" t="s">
        <v>53</v>
      </c>
      <c r="O70" s="8" t="s">
        <v>459</v>
      </c>
    </row>
    <row r="71">
      <c r="A71" s="29" t="s">
        <v>460</v>
      </c>
      <c r="B71" s="30">
        <v>43829.0</v>
      </c>
      <c r="C71" s="31" t="s">
        <v>461</v>
      </c>
      <c r="D71" s="8" t="s">
        <v>369</v>
      </c>
      <c r="E71" s="8" t="s">
        <v>462</v>
      </c>
      <c r="F71" s="8" t="s">
        <v>463</v>
      </c>
      <c r="G71" s="8" t="s">
        <v>464</v>
      </c>
      <c r="H71" s="8" t="s">
        <v>423</v>
      </c>
      <c r="I71" s="8" t="s">
        <v>423</v>
      </c>
      <c r="J71" s="8" t="s">
        <v>423</v>
      </c>
      <c r="K71" s="8" t="s">
        <v>465</v>
      </c>
      <c r="L71" s="8" t="s">
        <v>17</v>
      </c>
      <c r="M71" s="8" t="s">
        <v>436</v>
      </c>
      <c r="N71" s="32"/>
      <c r="O71" s="32"/>
    </row>
    <row r="72">
      <c r="A72" s="13" t="s">
        <v>466</v>
      </c>
      <c r="B72" s="14">
        <v>43828.0</v>
      </c>
      <c r="C72" s="15" t="s">
        <v>467</v>
      </c>
      <c r="D72" s="10" t="s">
        <v>468</v>
      </c>
      <c r="E72" s="22" t="s">
        <v>469</v>
      </c>
      <c r="F72" s="22" t="s">
        <v>470</v>
      </c>
      <c r="G72" s="10"/>
      <c r="H72" s="10" t="s">
        <v>60</v>
      </c>
      <c r="I72" s="10" t="s">
        <v>30</v>
      </c>
      <c r="J72" s="10" t="s">
        <v>61</v>
      </c>
      <c r="K72" s="10" t="s">
        <v>471</v>
      </c>
      <c r="L72" s="10" t="s">
        <v>33</v>
      </c>
      <c r="M72" s="10" t="s">
        <v>52</v>
      </c>
      <c r="N72" s="12" t="s">
        <v>63</v>
      </c>
      <c r="O72" s="53" t="s">
        <v>472</v>
      </c>
    </row>
    <row r="73">
      <c r="A73" s="13" t="s">
        <v>473</v>
      </c>
      <c r="B73" s="14">
        <v>43827.0</v>
      </c>
      <c r="C73" s="15" t="s">
        <v>474</v>
      </c>
      <c r="D73" s="10" t="s">
        <v>475</v>
      </c>
      <c r="E73" s="10" t="s">
        <v>67</v>
      </c>
      <c r="F73" s="10" t="s">
        <v>132</v>
      </c>
      <c r="G73" s="10"/>
      <c r="H73" s="10" t="s">
        <v>48</v>
      </c>
      <c r="I73" s="10" t="s">
        <v>49</v>
      </c>
      <c r="J73" s="10" t="s">
        <v>50</v>
      </c>
      <c r="K73" s="10" t="s">
        <v>476</v>
      </c>
      <c r="L73" s="10" t="s">
        <v>33</v>
      </c>
      <c r="M73" s="10" t="s">
        <v>52</v>
      </c>
      <c r="N73" s="12" t="s">
        <v>53</v>
      </c>
      <c r="O73" s="27" t="s">
        <v>477</v>
      </c>
    </row>
    <row r="74">
      <c r="A74" s="29" t="s">
        <v>478</v>
      </c>
      <c r="B74" s="30">
        <v>43825.0</v>
      </c>
      <c r="C74" s="31" t="s">
        <v>479</v>
      </c>
      <c r="D74" s="32"/>
      <c r="E74" s="32"/>
      <c r="F74" s="32"/>
      <c r="G74" s="32"/>
      <c r="H74" s="32"/>
      <c r="I74" s="8"/>
      <c r="J74" s="8"/>
      <c r="K74" s="8"/>
      <c r="L74" s="8" t="s">
        <v>17</v>
      </c>
      <c r="M74" s="32"/>
      <c r="N74" s="32"/>
      <c r="O74" s="32"/>
    </row>
    <row r="75">
      <c r="A75" s="13" t="s">
        <v>480</v>
      </c>
      <c r="B75" s="14">
        <v>43823.0</v>
      </c>
      <c r="C75" s="15" t="s">
        <v>481</v>
      </c>
      <c r="D75" s="10"/>
      <c r="E75" s="10" t="s">
        <v>67</v>
      </c>
      <c r="F75" s="22" t="s">
        <v>482</v>
      </c>
      <c r="G75" s="10" t="s">
        <v>483</v>
      </c>
      <c r="H75" s="10" t="s">
        <v>48</v>
      </c>
      <c r="I75" s="10" t="s">
        <v>41</v>
      </c>
      <c r="J75" s="10" t="s">
        <v>384</v>
      </c>
      <c r="K75" s="10" t="s">
        <v>484</v>
      </c>
      <c r="L75" s="10" t="s">
        <v>33</v>
      </c>
      <c r="M75" s="10" t="s">
        <v>162</v>
      </c>
      <c r="N75" s="12" t="s">
        <v>303</v>
      </c>
      <c r="O75" s="10" t="s">
        <v>221</v>
      </c>
    </row>
    <row r="76">
      <c r="A76" s="13" t="s">
        <v>485</v>
      </c>
      <c r="B76" s="14">
        <v>43822.0</v>
      </c>
      <c r="C76" s="15" t="s">
        <v>486</v>
      </c>
      <c r="D76" s="10" t="s">
        <v>487</v>
      </c>
      <c r="E76" s="10" t="s">
        <v>67</v>
      </c>
      <c r="F76" s="22" t="s">
        <v>488</v>
      </c>
      <c r="G76" s="28"/>
      <c r="H76" s="10" t="s">
        <v>48</v>
      </c>
      <c r="I76" s="10" t="s">
        <v>49</v>
      </c>
      <c r="J76" s="22" t="s">
        <v>338</v>
      </c>
      <c r="K76" s="10"/>
      <c r="L76" s="10" t="s">
        <v>33</v>
      </c>
      <c r="M76" s="10" t="s">
        <v>34</v>
      </c>
      <c r="N76" s="12" t="s">
        <v>85</v>
      </c>
      <c r="O76" s="10" t="s">
        <v>221</v>
      </c>
    </row>
    <row r="77">
      <c r="A77" s="29" t="s">
        <v>489</v>
      </c>
      <c r="B77" s="30">
        <v>43821.0</v>
      </c>
      <c r="C77" s="31" t="s">
        <v>490</v>
      </c>
      <c r="D77" s="8" t="s">
        <v>89</v>
      </c>
      <c r="E77" s="41" t="s">
        <v>67</v>
      </c>
      <c r="F77" s="41" t="s">
        <v>491</v>
      </c>
      <c r="G77" s="8" t="s">
        <v>492</v>
      </c>
      <c r="H77" s="8" t="s">
        <v>60</v>
      </c>
      <c r="I77" s="8" t="s">
        <v>493</v>
      </c>
      <c r="J77" s="8" t="s">
        <v>494</v>
      </c>
      <c r="K77" s="8" t="s">
        <v>495</v>
      </c>
      <c r="L77" s="8" t="s">
        <v>33</v>
      </c>
      <c r="M77" s="8" t="s">
        <v>436</v>
      </c>
      <c r="N77" s="42" t="s">
        <v>496</v>
      </c>
      <c r="O77" s="8"/>
    </row>
    <row r="78">
      <c r="A78" s="29" t="s">
        <v>497</v>
      </c>
      <c r="B78" s="30">
        <v>43819.0</v>
      </c>
      <c r="C78" s="31" t="s">
        <v>498</v>
      </c>
      <c r="D78" s="8" t="s">
        <v>369</v>
      </c>
      <c r="E78" s="41" t="s">
        <v>67</v>
      </c>
      <c r="F78" s="41" t="s">
        <v>499</v>
      </c>
      <c r="G78" s="8"/>
      <c r="H78" s="8" t="s">
        <v>48</v>
      </c>
      <c r="I78" s="8" t="s">
        <v>99</v>
      </c>
      <c r="J78" s="8" t="s">
        <v>153</v>
      </c>
      <c r="K78" s="8" t="s">
        <v>500</v>
      </c>
      <c r="L78" s="8" t="s">
        <v>33</v>
      </c>
      <c r="M78" s="8" t="s">
        <v>436</v>
      </c>
      <c r="N78" s="42" t="s">
        <v>155</v>
      </c>
      <c r="O78" s="8"/>
    </row>
    <row r="79">
      <c r="A79" s="29" t="s">
        <v>501</v>
      </c>
      <c r="B79" s="30">
        <v>43814.0</v>
      </c>
      <c r="C79" s="31" t="s">
        <v>498</v>
      </c>
      <c r="D79" s="8" t="s">
        <v>369</v>
      </c>
      <c r="E79" s="8" t="s">
        <v>462</v>
      </c>
      <c r="F79" s="8" t="s">
        <v>502</v>
      </c>
      <c r="G79" s="32"/>
      <c r="H79" s="8" t="s">
        <v>48</v>
      </c>
      <c r="I79" s="8" t="s">
        <v>182</v>
      </c>
      <c r="J79" s="8" t="s">
        <v>503</v>
      </c>
      <c r="K79" s="8" t="s">
        <v>504</v>
      </c>
      <c r="L79" s="8" t="s">
        <v>33</v>
      </c>
      <c r="M79" s="8" t="s">
        <v>436</v>
      </c>
      <c r="N79" s="42" t="s">
        <v>505</v>
      </c>
      <c r="O79" s="8"/>
    </row>
    <row r="80">
      <c r="A80" s="13" t="s">
        <v>506</v>
      </c>
      <c r="B80" s="14">
        <v>43813.0</v>
      </c>
      <c r="C80" s="15" t="s">
        <v>507</v>
      </c>
      <c r="D80" s="10" t="s">
        <v>508</v>
      </c>
      <c r="E80" s="10" t="s">
        <v>509</v>
      </c>
      <c r="F80" s="10" t="s">
        <v>510</v>
      </c>
      <c r="G80" s="10" t="s">
        <v>511</v>
      </c>
      <c r="H80" s="10" t="s">
        <v>48</v>
      </c>
      <c r="I80" s="10" t="s">
        <v>182</v>
      </c>
      <c r="J80" s="10" t="s">
        <v>512</v>
      </c>
      <c r="K80" s="10" t="s">
        <v>513</v>
      </c>
      <c r="L80" s="10" t="s">
        <v>33</v>
      </c>
      <c r="M80" s="35" t="s">
        <v>514</v>
      </c>
      <c r="N80" s="12" t="s">
        <v>515</v>
      </c>
      <c r="O80" s="10" t="s">
        <v>516</v>
      </c>
    </row>
    <row r="81">
      <c r="A81" s="24" t="s">
        <v>517</v>
      </c>
      <c r="B81" s="14">
        <v>43812.0</v>
      </c>
      <c r="C81" s="15" t="s">
        <v>518</v>
      </c>
      <c r="D81" s="10" t="s">
        <v>89</v>
      </c>
      <c r="E81" s="10" t="s">
        <v>519</v>
      </c>
      <c r="F81" s="10" t="s">
        <v>520</v>
      </c>
      <c r="G81" s="10"/>
      <c r="H81" s="10" t="s">
        <v>60</v>
      </c>
      <c r="I81" s="10" t="s">
        <v>30</v>
      </c>
      <c r="J81" s="10" t="s">
        <v>61</v>
      </c>
      <c r="K81" s="10" t="s">
        <v>521</v>
      </c>
      <c r="L81" s="22" t="s">
        <v>33</v>
      </c>
      <c r="M81" s="10" t="s">
        <v>140</v>
      </c>
      <c r="N81" s="35" t="s">
        <v>63</v>
      </c>
      <c r="O81" s="10" t="s">
        <v>522</v>
      </c>
    </row>
    <row r="82">
      <c r="A82" s="29" t="s">
        <v>523</v>
      </c>
      <c r="B82" s="30">
        <v>43810.0</v>
      </c>
      <c r="C82" s="31" t="s">
        <v>524</v>
      </c>
      <c r="D82" s="8" t="s">
        <v>525</v>
      </c>
      <c r="E82" s="8" t="s">
        <v>526</v>
      </c>
      <c r="F82" s="8" t="s">
        <v>527</v>
      </c>
      <c r="G82" s="8"/>
      <c r="H82" s="8" t="s">
        <v>40</v>
      </c>
      <c r="I82" s="8" t="s">
        <v>49</v>
      </c>
      <c r="J82" s="8" t="s">
        <v>50</v>
      </c>
      <c r="K82" s="8" t="s">
        <v>528</v>
      </c>
      <c r="L82" s="8" t="s">
        <v>33</v>
      </c>
      <c r="M82" s="8" t="s">
        <v>34</v>
      </c>
      <c r="N82" s="42" t="s">
        <v>115</v>
      </c>
      <c r="O82" s="8" t="s">
        <v>72</v>
      </c>
    </row>
    <row r="83">
      <c r="A83" s="13" t="s">
        <v>529</v>
      </c>
      <c r="B83" s="14">
        <v>43809.0</v>
      </c>
      <c r="C83" s="15" t="s">
        <v>530</v>
      </c>
      <c r="D83" s="10" t="s">
        <v>89</v>
      </c>
      <c r="E83" s="22" t="s">
        <v>67</v>
      </c>
      <c r="F83" s="22" t="s">
        <v>531</v>
      </c>
      <c r="G83" s="10"/>
      <c r="H83" s="10" t="s">
        <v>60</v>
      </c>
      <c r="I83" s="10" t="s">
        <v>30</v>
      </c>
      <c r="J83" s="10" t="s">
        <v>31</v>
      </c>
      <c r="K83" s="10" t="s">
        <v>532</v>
      </c>
      <c r="L83" s="10" t="s">
        <v>33</v>
      </c>
      <c r="M83" s="10" t="s">
        <v>34</v>
      </c>
      <c r="N83" s="12" t="s">
        <v>35</v>
      </c>
      <c r="O83" s="22" t="s">
        <v>128</v>
      </c>
    </row>
    <row r="84">
      <c r="A84" s="29" t="s">
        <v>533</v>
      </c>
      <c r="B84" s="30">
        <v>43806.0</v>
      </c>
      <c r="C84" s="31" t="s">
        <v>534</v>
      </c>
      <c r="D84" s="32"/>
      <c r="E84" s="32"/>
      <c r="F84" s="32"/>
      <c r="G84" s="8"/>
      <c r="H84" s="8" t="s">
        <v>138</v>
      </c>
      <c r="I84" s="8"/>
      <c r="J84" s="8"/>
      <c r="K84" s="8"/>
      <c r="L84" s="8" t="s">
        <v>17</v>
      </c>
      <c r="M84" s="32"/>
      <c r="N84" s="32"/>
      <c r="O84" s="32"/>
    </row>
    <row r="85">
      <c r="A85" s="29" t="s">
        <v>535</v>
      </c>
      <c r="B85" s="30">
        <v>43803.0</v>
      </c>
      <c r="C85" s="31" t="s">
        <v>536</v>
      </c>
      <c r="D85" s="32"/>
      <c r="E85" s="32"/>
      <c r="F85" s="32"/>
      <c r="G85" s="8"/>
      <c r="H85" s="8" t="s">
        <v>48</v>
      </c>
      <c r="I85" s="8" t="s">
        <v>99</v>
      </c>
      <c r="J85" s="8"/>
      <c r="K85" s="8"/>
      <c r="L85" s="8" t="s">
        <v>17</v>
      </c>
      <c r="M85" s="32"/>
      <c r="N85" s="32"/>
      <c r="O85" s="32"/>
    </row>
    <row r="86">
      <c r="A86" s="13" t="s">
        <v>537</v>
      </c>
      <c r="B86" s="14">
        <v>43802.0</v>
      </c>
      <c r="C86" s="15" t="s">
        <v>538</v>
      </c>
      <c r="D86" s="10" t="s">
        <v>89</v>
      </c>
      <c r="E86" s="10" t="s">
        <v>539</v>
      </c>
      <c r="F86" s="10" t="s">
        <v>540</v>
      </c>
      <c r="G86" s="10" t="s">
        <v>541</v>
      </c>
      <c r="H86" s="10" t="s">
        <v>138</v>
      </c>
      <c r="I86" s="10" t="s">
        <v>30</v>
      </c>
      <c r="J86" s="10"/>
      <c r="K86" s="10" t="s">
        <v>542</v>
      </c>
      <c r="L86" s="10" t="s">
        <v>33</v>
      </c>
      <c r="M86" s="10" t="s">
        <v>543</v>
      </c>
      <c r="N86" s="12" t="s">
        <v>544</v>
      </c>
      <c r="O86" s="28"/>
    </row>
    <row r="87">
      <c r="A87" s="50" t="s">
        <v>545</v>
      </c>
      <c r="B87" s="30">
        <v>43799.0</v>
      </c>
      <c r="C87" s="31" t="s">
        <v>546</v>
      </c>
      <c r="D87" s="8" t="s">
        <v>89</v>
      </c>
      <c r="E87" s="8" t="s">
        <v>343</v>
      </c>
      <c r="F87" s="8" t="s">
        <v>547</v>
      </c>
      <c r="G87" s="8"/>
      <c r="H87" s="8" t="s">
        <v>40</v>
      </c>
      <c r="I87" s="8" t="s">
        <v>41</v>
      </c>
      <c r="J87" s="8" t="s">
        <v>548</v>
      </c>
      <c r="K87" s="8" t="s">
        <v>549</v>
      </c>
      <c r="L87" s="8" t="s">
        <v>33</v>
      </c>
      <c r="M87" s="8" t="s">
        <v>34</v>
      </c>
      <c r="N87" s="42" t="s">
        <v>303</v>
      </c>
      <c r="O87" s="8" t="s">
        <v>550</v>
      </c>
    </row>
    <row r="88">
      <c r="A88" s="13" t="s">
        <v>551</v>
      </c>
      <c r="B88" s="14">
        <v>43798.0</v>
      </c>
      <c r="C88" s="15" t="s">
        <v>552</v>
      </c>
      <c r="D88" s="10" t="s">
        <v>89</v>
      </c>
      <c r="E88" s="10" t="s">
        <v>27</v>
      </c>
      <c r="F88" s="22" t="s">
        <v>553</v>
      </c>
      <c r="G88" s="10"/>
      <c r="H88" s="10" t="s">
        <v>60</v>
      </c>
      <c r="I88" s="10" t="s">
        <v>30</v>
      </c>
      <c r="J88" s="10" t="s">
        <v>61</v>
      </c>
      <c r="K88" s="10" t="s">
        <v>554</v>
      </c>
      <c r="L88" s="10" t="s">
        <v>33</v>
      </c>
      <c r="M88" s="10" t="s">
        <v>34</v>
      </c>
      <c r="N88" s="12" t="s">
        <v>63</v>
      </c>
      <c r="O88" s="10" t="s">
        <v>550</v>
      </c>
    </row>
    <row r="89">
      <c r="A89" s="29" t="s">
        <v>555</v>
      </c>
      <c r="B89" s="30">
        <v>43796.0</v>
      </c>
      <c r="C89" s="31" t="s">
        <v>556</v>
      </c>
      <c r="D89" s="8" t="s">
        <v>89</v>
      </c>
      <c r="E89" s="41" t="s">
        <v>27</v>
      </c>
      <c r="F89" s="41" t="s">
        <v>557</v>
      </c>
      <c r="G89" s="8" t="s">
        <v>558</v>
      </c>
      <c r="H89" s="8" t="s">
        <v>48</v>
      </c>
      <c r="I89" s="8" t="s">
        <v>166</v>
      </c>
      <c r="J89" s="8"/>
      <c r="K89" s="8" t="s">
        <v>559</v>
      </c>
      <c r="L89" s="8" t="s">
        <v>33</v>
      </c>
      <c r="M89" s="8" t="s">
        <v>34</v>
      </c>
      <c r="N89" s="42" t="s">
        <v>560</v>
      </c>
      <c r="O89" s="8" t="s">
        <v>561</v>
      </c>
    </row>
    <row r="90">
      <c r="A90" s="29" t="s">
        <v>562</v>
      </c>
      <c r="B90" s="30">
        <v>43794.0</v>
      </c>
      <c r="C90" s="31" t="s">
        <v>563</v>
      </c>
      <c r="D90" s="8" t="s">
        <v>75</v>
      </c>
      <c r="E90" s="8" t="s">
        <v>27</v>
      </c>
      <c r="F90" s="41" t="s">
        <v>564</v>
      </c>
      <c r="G90" s="8"/>
      <c r="H90" s="8" t="s">
        <v>29</v>
      </c>
      <c r="I90" s="54" t="s">
        <v>30</v>
      </c>
      <c r="J90" s="8" t="s">
        <v>31</v>
      </c>
      <c r="K90" s="8" t="s">
        <v>565</v>
      </c>
      <c r="L90" s="8" t="s">
        <v>33</v>
      </c>
      <c r="M90" s="8" t="s">
        <v>34</v>
      </c>
      <c r="N90" s="12" t="s">
        <v>35</v>
      </c>
      <c r="O90" s="10" t="s">
        <v>566</v>
      </c>
    </row>
    <row r="91">
      <c r="A91" s="29" t="s">
        <v>567</v>
      </c>
      <c r="B91" s="30">
        <v>43785.0</v>
      </c>
      <c r="C91" s="31" t="s">
        <v>568</v>
      </c>
      <c r="D91" s="8" t="s">
        <v>26</v>
      </c>
      <c r="E91" s="8" t="s">
        <v>27</v>
      </c>
      <c r="F91" s="8" t="s">
        <v>569</v>
      </c>
      <c r="G91" s="32"/>
      <c r="H91" s="8" t="s">
        <v>48</v>
      </c>
      <c r="I91" s="8" t="s">
        <v>400</v>
      </c>
      <c r="J91" s="8" t="s">
        <v>57</v>
      </c>
      <c r="K91" s="8" t="s">
        <v>570</v>
      </c>
      <c r="L91" s="8" t="s">
        <v>33</v>
      </c>
      <c r="M91" s="8" t="s">
        <v>34</v>
      </c>
      <c r="N91" s="42" t="s">
        <v>402</v>
      </c>
      <c r="O91" s="8" t="s">
        <v>571</v>
      </c>
    </row>
    <row r="92">
      <c r="A92" s="29" t="s">
        <v>572</v>
      </c>
      <c r="B92" s="30">
        <v>43784.0</v>
      </c>
      <c r="C92" s="31" t="s">
        <v>573</v>
      </c>
      <c r="D92" s="8" t="s">
        <v>26</v>
      </c>
      <c r="E92" s="8" t="s">
        <v>27</v>
      </c>
      <c r="F92" s="8" t="s">
        <v>574</v>
      </c>
      <c r="G92" s="32"/>
      <c r="H92" s="8" t="s">
        <v>40</v>
      </c>
      <c r="I92" s="8" t="s">
        <v>174</v>
      </c>
      <c r="J92" s="8" t="s">
        <v>175</v>
      </c>
      <c r="K92" s="8" t="s">
        <v>575</v>
      </c>
      <c r="L92" s="8" t="s">
        <v>33</v>
      </c>
      <c r="M92" s="8" t="s">
        <v>34</v>
      </c>
      <c r="N92" s="42" t="s">
        <v>177</v>
      </c>
      <c r="O92" s="8" t="s">
        <v>576</v>
      </c>
    </row>
    <row r="93">
      <c r="A93" s="13" t="s">
        <v>577</v>
      </c>
      <c r="B93" s="14">
        <v>43782.0</v>
      </c>
      <c r="C93" s="15" t="s">
        <v>578</v>
      </c>
      <c r="D93" s="10" t="s">
        <v>579</v>
      </c>
      <c r="E93" s="10" t="s">
        <v>439</v>
      </c>
      <c r="F93" s="10" t="s">
        <v>580</v>
      </c>
      <c r="G93" s="10"/>
      <c r="H93" s="10" t="s">
        <v>40</v>
      </c>
      <c r="I93" s="10" t="s">
        <v>174</v>
      </c>
      <c r="J93" s="10" t="s">
        <v>175</v>
      </c>
      <c r="K93" s="10" t="s">
        <v>581</v>
      </c>
      <c r="L93" s="10" t="s">
        <v>33</v>
      </c>
      <c r="M93" s="10" t="s">
        <v>52</v>
      </c>
      <c r="N93" s="12" t="s">
        <v>177</v>
      </c>
      <c r="O93" s="10" t="s">
        <v>582</v>
      </c>
    </row>
    <row r="94">
      <c r="A94" s="29" t="s">
        <v>583</v>
      </c>
      <c r="B94" s="30">
        <v>43771.0</v>
      </c>
      <c r="C94" s="31" t="s">
        <v>584</v>
      </c>
      <c r="D94" s="8"/>
      <c r="E94" s="8" t="s">
        <v>96</v>
      </c>
      <c r="F94" s="49"/>
      <c r="G94" s="8"/>
      <c r="H94" s="8" t="s">
        <v>29</v>
      </c>
      <c r="I94" s="8" t="s">
        <v>30</v>
      </c>
      <c r="J94" s="8" t="s">
        <v>61</v>
      </c>
      <c r="K94" s="8"/>
      <c r="L94" s="8" t="s">
        <v>585</v>
      </c>
      <c r="M94" s="8" t="s">
        <v>34</v>
      </c>
      <c r="N94" s="32"/>
      <c r="O94" s="32"/>
    </row>
    <row r="95">
      <c r="A95" s="13" t="s">
        <v>586</v>
      </c>
      <c r="B95" s="14">
        <v>43770.0</v>
      </c>
      <c r="C95" s="15" t="s">
        <v>587</v>
      </c>
      <c r="D95" s="10" t="s">
        <v>131</v>
      </c>
      <c r="E95" s="10" t="s">
        <v>439</v>
      </c>
      <c r="F95" s="10" t="s">
        <v>588</v>
      </c>
      <c r="G95" s="28"/>
      <c r="H95" s="10" t="s">
        <v>48</v>
      </c>
      <c r="I95" s="10" t="s">
        <v>174</v>
      </c>
      <c r="J95" s="10" t="s">
        <v>175</v>
      </c>
      <c r="K95" s="10" t="s">
        <v>589</v>
      </c>
      <c r="L95" s="10" t="s">
        <v>33</v>
      </c>
      <c r="M95" s="10" t="s">
        <v>52</v>
      </c>
      <c r="N95" s="12" t="s">
        <v>177</v>
      </c>
      <c r="O95" s="10" t="s">
        <v>590</v>
      </c>
    </row>
    <row r="96">
      <c r="A96" s="13" t="s">
        <v>591</v>
      </c>
      <c r="B96" s="14">
        <v>43768.0</v>
      </c>
      <c r="C96" s="15" t="s">
        <v>592</v>
      </c>
      <c r="D96" s="10" t="s">
        <v>593</v>
      </c>
      <c r="E96" s="10" t="s">
        <v>439</v>
      </c>
      <c r="F96" s="10" t="s">
        <v>594</v>
      </c>
      <c r="G96" s="10" t="s">
        <v>595</v>
      </c>
      <c r="H96" s="10" t="s">
        <v>60</v>
      </c>
      <c r="I96" s="10" t="s">
        <v>30</v>
      </c>
      <c r="J96" s="10" t="s">
        <v>31</v>
      </c>
      <c r="K96" s="10" t="s">
        <v>596</v>
      </c>
      <c r="L96" s="10" t="s">
        <v>33</v>
      </c>
      <c r="M96" s="10" t="s">
        <v>52</v>
      </c>
      <c r="N96" s="12" t="s">
        <v>35</v>
      </c>
      <c r="O96" s="16" t="s">
        <v>597</v>
      </c>
    </row>
    <row r="97">
      <c r="A97" s="13" t="s">
        <v>598</v>
      </c>
      <c r="B97" s="14">
        <v>43765.0</v>
      </c>
      <c r="C97" s="15" t="s">
        <v>599</v>
      </c>
      <c r="D97" s="10" t="s">
        <v>600</v>
      </c>
      <c r="E97" s="10" t="s">
        <v>601</v>
      </c>
      <c r="F97" s="10" t="s">
        <v>602</v>
      </c>
      <c r="G97" s="10" t="s">
        <v>603</v>
      </c>
      <c r="H97" s="10" t="s">
        <v>48</v>
      </c>
      <c r="I97" s="10" t="s">
        <v>400</v>
      </c>
      <c r="J97" s="10" t="s">
        <v>401</v>
      </c>
      <c r="K97" s="10" t="s">
        <v>604</v>
      </c>
      <c r="L97" s="10" t="s">
        <v>33</v>
      </c>
      <c r="M97" s="10" t="s">
        <v>140</v>
      </c>
      <c r="N97" s="35" t="s">
        <v>402</v>
      </c>
      <c r="O97" s="10" t="s">
        <v>605</v>
      </c>
    </row>
    <row r="98">
      <c r="A98" s="29" t="s">
        <v>606</v>
      </c>
      <c r="B98" s="30">
        <v>43764.0</v>
      </c>
      <c r="C98" s="31" t="s">
        <v>607</v>
      </c>
      <c r="D98" s="8" t="s">
        <v>369</v>
      </c>
      <c r="E98" s="41" t="s">
        <v>439</v>
      </c>
      <c r="F98" s="41" t="s">
        <v>608</v>
      </c>
      <c r="G98" s="8"/>
      <c r="H98" s="8" t="s">
        <v>40</v>
      </c>
      <c r="I98" s="8"/>
      <c r="J98" s="8"/>
      <c r="K98" s="8" t="s">
        <v>609</v>
      </c>
      <c r="L98" s="8" t="s">
        <v>33</v>
      </c>
      <c r="M98" s="8" t="s">
        <v>162</v>
      </c>
      <c r="N98" s="8" t="s">
        <v>610</v>
      </c>
      <c r="O98" s="8" t="s">
        <v>611</v>
      </c>
    </row>
    <row r="99">
      <c r="A99" s="29" t="s">
        <v>612</v>
      </c>
      <c r="B99" s="30">
        <v>43760.0</v>
      </c>
      <c r="C99" s="31" t="s">
        <v>613</v>
      </c>
      <c r="D99" s="32"/>
      <c r="E99" s="32"/>
      <c r="F99" s="32"/>
      <c r="G99" s="32"/>
      <c r="H99" s="32"/>
      <c r="I99" s="8"/>
      <c r="J99" s="8"/>
      <c r="K99" s="8"/>
      <c r="L99" s="8" t="s">
        <v>17</v>
      </c>
      <c r="M99" s="32"/>
      <c r="N99" s="32"/>
      <c r="O99" s="32"/>
    </row>
    <row r="100">
      <c r="A100" s="29" t="s">
        <v>614</v>
      </c>
      <c r="B100" s="30">
        <v>43757.0</v>
      </c>
      <c r="C100" s="31" t="s">
        <v>615</v>
      </c>
      <c r="D100" s="8" t="s">
        <v>75</v>
      </c>
      <c r="E100" s="8" t="s">
        <v>27</v>
      </c>
      <c r="F100" s="8" t="s">
        <v>616</v>
      </c>
      <c r="G100" s="32"/>
      <c r="H100" s="8" t="s">
        <v>29</v>
      </c>
      <c r="I100" s="8" t="s">
        <v>30</v>
      </c>
      <c r="J100" s="8" t="s">
        <v>31</v>
      </c>
      <c r="K100" s="8" t="s">
        <v>617</v>
      </c>
      <c r="L100" s="8" t="s">
        <v>191</v>
      </c>
      <c r="M100" s="8" t="s">
        <v>34</v>
      </c>
      <c r="N100" s="42" t="s">
        <v>35</v>
      </c>
      <c r="O100" s="8" t="s">
        <v>618</v>
      </c>
    </row>
    <row r="101">
      <c r="A101" s="29" t="s">
        <v>619</v>
      </c>
      <c r="B101" s="30">
        <v>43752.0</v>
      </c>
      <c r="C101" s="31" t="s">
        <v>620</v>
      </c>
      <c r="D101" s="8" t="s">
        <v>621</v>
      </c>
      <c r="E101" s="8"/>
      <c r="F101" s="8"/>
      <c r="G101" s="8"/>
      <c r="H101" s="8" t="s">
        <v>48</v>
      </c>
      <c r="I101" s="8"/>
      <c r="J101" s="8"/>
      <c r="K101" s="8"/>
      <c r="L101" s="8" t="s">
        <v>17</v>
      </c>
      <c r="M101" s="32"/>
      <c r="N101" s="32"/>
      <c r="O101" s="32"/>
    </row>
    <row r="102">
      <c r="A102" s="29" t="s">
        <v>622</v>
      </c>
      <c r="B102" s="30">
        <v>43750.0</v>
      </c>
      <c r="C102" s="31" t="s">
        <v>623</v>
      </c>
      <c r="D102" s="32"/>
      <c r="E102" s="32"/>
      <c r="F102" s="32"/>
      <c r="G102" s="32"/>
      <c r="H102" s="32"/>
      <c r="I102" s="8"/>
      <c r="J102" s="8"/>
      <c r="K102" s="8"/>
      <c r="L102" s="8" t="s">
        <v>17</v>
      </c>
      <c r="M102" s="32"/>
      <c r="N102" s="32"/>
      <c r="O102" s="32"/>
    </row>
    <row r="103">
      <c r="A103" s="29" t="s">
        <v>624</v>
      </c>
      <c r="B103" s="30">
        <v>43749.0</v>
      </c>
      <c r="C103" s="31" t="s">
        <v>625</v>
      </c>
      <c r="D103" s="8"/>
      <c r="E103" s="8" t="s">
        <v>626</v>
      </c>
      <c r="F103" s="49"/>
      <c r="G103" s="32"/>
      <c r="H103" s="8" t="s">
        <v>29</v>
      </c>
      <c r="I103" s="8" t="s">
        <v>30</v>
      </c>
      <c r="J103" s="8"/>
      <c r="K103" s="8"/>
      <c r="L103" s="8" t="s">
        <v>17</v>
      </c>
      <c r="M103" s="32"/>
      <c r="N103" s="32"/>
      <c r="O103" s="32"/>
    </row>
    <row r="104">
      <c r="A104" s="55" t="s">
        <v>627</v>
      </c>
      <c r="B104" s="56">
        <v>43749.0</v>
      </c>
      <c r="C104" s="57" t="s">
        <v>628</v>
      </c>
      <c r="D104" s="58"/>
      <c r="E104" s="59" t="s">
        <v>629</v>
      </c>
      <c r="F104" s="58"/>
      <c r="G104" s="58"/>
      <c r="H104" s="59" t="s">
        <v>29</v>
      </c>
      <c r="I104" s="59" t="s">
        <v>30</v>
      </c>
      <c r="J104" s="59" t="s">
        <v>630</v>
      </c>
      <c r="K104" s="59" t="s">
        <v>631</v>
      </c>
      <c r="L104" s="59" t="s">
        <v>33</v>
      </c>
      <c r="M104" s="59" t="s">
        <v>632</v>
      </c>
      <c r="N104" s="60" t="s">
        <v>63</v>
      </c>
      <c r="O104" s="58"/>
    </row>
    <row r="105">
      <c r="A105" s="61" t="s">
        <v>633</v>
      </c>
      <c r="B105" s="62">
        <v>43740.0</v>
      </c>
      <c r="C105" s="63" t="s">
        <v>634</v>
      </c>
      <c r="D105" s="64" t="s">
        <v>593</v>
      </c>
      <c r="E105" s="64" t="s">
        <v>635</v>
      </c>
      <c r="F105" s="64" t="s">
        <v>636</v>
      </c>
      <c r="G105" s="65"/>
      <c r="H105" s="64" t="s">
        <v>48</v>
      </c>
      <c r="I105" s="64" t="s">
        <v>99</v>
      </c>
      <c r="J105" s="66" t="s">
        <v>153</v>
      </c>
      <c r="K105" s="64" t="s">
        <v>637</v>
      </c>
      <c r="L105" s="64" t="s">
        <v>33</v>
      </c>
      <c r="M105" s="64" t="s">
        <v>638</v>
      </c>
      <c r="N105" s="67" t="s">
        <v>155</v>
      </c>
      <c r="O105" s="64" t="s">
        <v>639</v>
      </c>
    </row>
    <row r="106" ht="16.5" customHeight="1">
      <c r="A106" s="13" t="s">
        <v>640</v>
      </c>
      <c r="B106" s="14">
        <v>43738.0</v>
      </c>
      <c r="C106" s="15" t="s">
        <v>641</v>
      </c>
      <c r="D106" s="10" t="s">
        <v>131</v>
      </c>
      <c r="E106" s="10" t="s">
        <v>642</v>
      </c>
      <c r="F106" s="10" t="s">
        <v>643</v>
      </c>
      <c r="G106" s="10"/>
      <c r="H106" s="10" t="s">
        <v>48</v>
      </c>
      <c r="I106" s="10" t="s">
        <v>99</v>
      </c>
      <c r="J106" s="10" t="s">
        <v>153</v>
      </c>
      <c r="K106" s="10" t="s">
        <v>644</v>
      </c>
      <c r="L106" s="10" t="s">
        <v>33</v>
      </c>
      <c r="M106" s="10" t="s">
        <v>645</v>
      </c>
      <c r="N106" s="12" t="s">
        <v>155</v>
      </c>
      <c r="O106" s="10" t="s">
        <v>646</v>
      </c>
    </row>
    <row r="107">
      <c r="A107" s="29" t="s">
        <v>647</v>
      </c>
      <c r="B107" s="30">
        <v>43729.0</v>
      </c>
      <c r="C107" s="31" t="s">
        <v>648</v>
      </c>
      <c r="D107" s="8"/>
      <c r="E107" s="8"/>
      <c r="F107" s="8" t="s">
        <v>649</v>
      </c>
      <c r="G107" s="8"/>
      <c r="H107" s="8" t="s">
        <v>138</v>
      </c>
      <c r="I107" s="8"/>
      <c r="J107" s="8"/>
      <c r="K107" s="8"/>
      <c r="L107" s="8" t="s">
        <v>17</v>
      </c>
      <c r="M107" s="32"/>
      <c r="N107" s="32"/>
      <c r="O107" s="32"/>
    </row>
    <row r="108">
      <c r="A108" s="29" t="s">
        <v>650</v>
      </c>
      <c r="B108" s="30">
        <v>43727.0</v>
      </c>
      <c r="C108" s="31" t="s">
        <v>651</v>
      </c>
      <c r="D108" s="8"/>
      <c r="E108" s="8" t="s">
        <v>45</v>
      </c>
      <c r="F108" s="49"/>
      <c r="G108" s="8"/>
      <c r="H108" s="8" t="s">
        <v>60</v>
      </c>
      <c r="I108" s="8"/>
      <c r="J108" s="8"/>
      <c r="K108" s="8"/>
      <c r="L108" s="8" t="s">
        <v>17</v>
      </c>
      <c r="M108" s="32"/>
      <c r="N108" s="32"/>
      <c r="O108" s="32"/>
    </row>
    <row r="109">
      <c r="A109" s="29" t="s">
        <v>652</v>
      </c>
      <c r="B109" s="30">
        <v>43715.0</v>
      </c>
      <c r="C109" s="31" t="s">
        <v>653</v>
      </c>
      <c r="D109" s="32"/>
      <c r="E109" s="32"/>
      <c r="F109" s="32"/>
      <c r="G109" s="32"/>
      <c r="H109" s="32"/>
      <c r="I109" s="8"/>
      <c r="J109" s="8"/>
      <c r="K109" s="8"/>
      <c r="L109" s="8" t="s">
        <v>17</v>
      </c>
      <c r="M109" s="32"/>
      <c r="N109" s="32"/>
      <c r="O109" s="32"/>
    </row>
    <row r="110">
      <c r="A110" s="29" t="s">
        <v>654</v>
      </c>
      <c r="B110" s="30">
        <v>43713.0</v>
      </c>
      <c r="C110" s="31" t="s">
        <v>655</v>
      </c>
      <c r="D110" s="8"/>
      <c r="E110" s="8"/>
      <c r="F110" s="8" t="s">
        <v>656</v>
      </c>
      <c r="G110" s="32"/>
      <c r="H110" s="32"/>
      <c r="I110" s="8"/>
      <c r="J110" s="8"/>
      <c r="K110" s="8"/>
      <c r="L110" s="8" t="s">
        <v>17</v>
      </c>
      <c r="M110" s="32"/>
      <c r="N110" s="32"/>
      <c r="O110" s="32"/>
    </row>
    <row r="111">
      <c r="A111" s="29" t="s">
        <v>657</v>
      </c>
      <c r="B111" s="30">
        <v>43706.0</v>
      </c>
      <c r="C111" s="31" t="s">
        <v>658</v>
      </c>
      <c r="D111" s="32"/>
      <c r="E111" s="32"/>
      <c r="F111" s="32"/>
      <c r="G111" s="32"/>
      <c r="H111" s="32"/>
      <c r="I111" s="8"/>
      <c r="J111" s="8"/>
      <c r="K111" s="8"/>
      <c r="L111" s="8" t="s">
        <v>17</v>
      </c>
      <c r="M111" s="32"/>
      <c r="N111" s="32"/>
      <c r="O111" s="32"/>
    </row>
    <row r="112">
      <c r="A112" s="29" t="s">
        <v>659</v>
      </c>
      <c r="B112" s="30">
        <v>43705.0</v>
      </c>
      <c r="C112" s="31" t="s">
        <v>660</v>
      </c>
      <c r="D112" s="32"/>
      <c r="E112" s="32"/>
      <c r="F112" s="32"/>
      <c r="G112" s="8"/>
      <c r="H112" s="8" t="s">
        <v>48</v>
      </c>
      <c r="I112" s="8" t="s">
        <v>41</v>
      </c>
      <c r="J112" s="8"/>
      <c r="K112" s="8"/>
      <c r="L112" s="8" t="s">
        <v>17</v>
      </c>
      <c r="M112" s="32"/>
      <c r="N112" s="32"/>
      <c r="O112" s="32"/>
    </row>
    <row r="113">
      <c r="A113" s="29" t="s">
        <v>661</v>
      </c>
      <c r="B113" s="30">
        <v>43704.0</v>
      </c>
      <c r="C113" s="31" t="s">
        <v>662</v>
      </c>
      <c r="D113" s="8" t="s">
        <v>663</v>
      </c>
      <c r="E113" s="8" t="s">
        <v>439</v>
      </c>
      <c r="F113" s="8" t="s">
        <v>664</v>
      </c>
      <c r="G113" s="8"/>
      <c r="H113" s="8" t="s">
        <v>48</v>
      </c>
      <c r="I113" s="8" t="s">
        <v>49</v>
      </c>
      <c r="J113" s="8"/>
      <c r="K113" s="8" t="s">
        <v>665</v>
      </c>
      <c r="L113" s="8" t="s">
        <v>33</v>
      </c>
      <c r="M113" s="8" t="s">
        <v>666</v>
      </c>
      <c r="N113" s="42" t="s">
        <v>115</v>
      </c>
      <c r="O113" s="68" t="s">
        <v>667</v>
      </c>
    </row>
    <row r="114">
      <c r="A114" s="29" t="s">
        <v>668</v>
      </c>
      <c r="B114" s="30">
        <v>43703.0</v>
      </c>
      <c r="C114" s="31" t="s">
        <v>669</v>
      </c>
      <c r="D114" s="8" t="s">
        <v>663</v>
      </c>
      <c r="E114" s="8" t="s">
        <v>439</v>
      </c>
      <c r="F114" s="8" t="s">
        <v>664</v>
      </c>
      <c r="G114" s="32"/>
      <c r="H114" s="10" t="s">
        <v>60</v>
      </c>
      <c r="I114" s="8" t="s">
        <v>30</v>
      </c>
      <c r="J114" s="10" t="s">
        <v>31</v>
      </c>
      <c r="K114" s="8" t="s">
        <v>670</v>
      </c>
      <c r="L114" s="8" t="s">
        <v>33</v>
      </c>
      <c r="M114" s="8" t="s">
        <v>666</v>
      </c>
      <c r="N114" s="42" t="s">
        <v>671</v>
      </c>
      <c r="O114" s="8" t="s">
        <v>672</v>
      </c>
    </row>
    <row r="115">
      <c r="A115" s="29" t="s">
        <v>673</v>
      </c>
      <c r="B115" s="30">
        <v>43702.0</v>
      </c>
      <c r="C115" s="31" t="s">
        <v>674</v>
      </c>
      <c r="D115" s="8"/>
      <c r="E115" s="8"/>
      <c r="F115" s="8" t="s">
        <v>664</v>
      </c>
      <c r="G115" s="8"/>
      <c r="H115" s="8" t="s">
        <v>138</v>
      </c>
      <c r="I115" s="8"/>
      <c r="J115" s="8"/>
      <c r="K115" s="8"/>
      <c r="L115" s="8" t="s">
        <v>17</v>
      </c>
      <c r="M115" s="32"/>
      <c r="N115" s="32"/>
      <c r="O115" s="32"/>
    </row>
    <row r="116">
      <c r="A116" s="13" t="s">
        <v>675</v>
      </c>
      <c r="B116" s="14">
        <v>43701.0</v>
      </c>
      <c r="C116" s="15" t="s">
        <v>676</v>
      </c>
      <c r="D116" s="10" t="s">
        <v>677</v>
      </c>
      <c r="E116" s="10" t="s">
        <v>444</v>
      </c>
      <c r="F116" s="10" t="s">
        <v>664</v>
      </c>
      <c r="G116" s="10"/>
      <c r="H116" s="10" t="s">
        <v>60</v>
      </c>
      <c r="I116" s="10" t="s">
        <v>30</v>
      </c>
      <c r="J116" s="10" t="s">
        <v>31</v>
      </c>
      <c r="K116" s="10" t="s">
        <v>678</v>
      </c>
      <c r="L116" s="10" t="s">
        <v>33</v>
      </c>
      <c r="M116" s="10" t="s">
        <v>679</v>
      </c>
      <c r="N116" s="12" t="s">
        <v>35</v>
      </c>
      <c r="O116" s="10" t="s">
        <v>680</v>
      </c>
    </row>
    <row r="117">
      <c r="A117" s="29" t="s">
        <v>681</v>
      </c>
      <c r="B117" s="30">
        <v>43691.0</v>
      </c>
      <c r="C117" s="31" t="s">
        <v>682</v>
      </c>
      <c r="D117" s="8"/>
      <c r="E117" s="8"/>
      <c r="F117" s="8" t="s">
        <v>683</v>
      </c>
      <c r="G117" s="32"/>
      <c r="H117" s="32"/>
      <c r="I117" s="8"/>
      <c r="J117" s="8"/>
      <c r="K117" s="8"/>
      <c r="L117" s="8" t="s">
        <v>17</v>
      </c>
      <c r="M117" s="32"/>
      <c r="N117" s="32"/>
      <c r="O117" s="32"/>
    </row>
    <row r="118">
      <c r="A118" s="13" t="s">
        <v>684</v>
      </c>
      <c r="B118" s="14">
        <v>43687.0</v>
      </c>
      <c r="C118" s="15" t="s">
        <v>685</v>
      </c>
      <c r="D118" s="28"/>
      <c r="E118" s="10" t="s">
        <v>96</v>
      </c>
      <c r="F118" s="10" t="s">
        <v>686</v>
      </c>
      <c r="G118" s="28"/>
      <c r="H118" s="10" t="s">
        <v>48</v>
      </c>
      <c r="I118" s="10" t="s">
        <v>41</v>
      </c>
      <c r="J118" s="10" t="s">
        <v>687</v>
      </c>
      <c r="K118" s="10" t="s">
        <v>688</v>
      </c>
      <c r="L118" s="10" t="s">
        <v>33</v>
      </c>
      <c r="M118" s="10" t="s">
        <v>114</v>
      </c>
      <c r="N118" s="12" t="s">
        <v>303</v>
      </c>
      <c r="O118" s="22" t="s">
        <v>689</v>
      </c>
    </row>
    <row r="119">
      <c r="A119" s="29" t="s">
        <v>690</v>
      </c>
      <c r="B119" s="30">
        <v>43684.0</v>
      </c>
      <c r="C119" s="31" t="s">
        <v>691</v>
      </c>
      <c r="D119" s="8"/>
      <c r="E119" s="8" t="s">
        <v>692</v>
      </c>
      <c r="F119" s="49"/>
      <c r="G119" s="32"/>
      <c r="H119" s="32"/>
      <c r="I119" s="8" t="s">
        <v>30</v>
      </c>
      <c r="J119" s="8"/>
      <c r="K119" s="8"/>
      <c r="L119" s="8" t="s">
        <v>17</v>
      </c>
      <c r="M119" s="32"/>
      <c r="N119" s="32"/>
      <c r="O119" s="32"/>
    </row>
    <row r="120">
      <c r="A120" s="29" t="s">
        <v>693</v>
      </c>
      <c r="B120" s="30">
        <v>43681.0</v>
      </c>
      <c r="C120" s="31" t="s">
        <v>694</v>
      </c>
      <c r="D120" s="8" t="s">
        <v>75</v>
      </c>
      <c r="E120" s="8" t="s">
        <v>27</v>
      </c>
      <c r="F120" s="68" t="s">
        <v>695</v>
      </c>
      <c r="G120" s="32"/>
      <c r="H120" s="8" t="s">
        <v>29</v>
      </c>
      <c r="I120" s="8" t="s">
        <v>30</v>
      </c>
      <c r="J120" s="8" t="s">
        <v>61</v>
      </c>
      <c r="K120" s="8" t="s">
        <v>696</v>
      </c>
      <c r="L120" s="8" t="s">
        <v>33</v>
      </c>
      <c r="M120" s="8" t="s">
        <v>34</v>
      </c>
      <c r="N120" s="42" t="s">
        <v>63</v>
      </c>
      <c r="O120" s="8" t="s">
        <v>697</v>
      </c>
    </row>
    <row r="121">
      <c r="A121" s="13" t="s">
        <v>698</v>
      </c>
      <c r="B121" s="14">
        <v>43662.0</v>
      </c>
      <c r="C121" s="15" t="s">
        <v>699</v>
      </c>
      <c r="D121" s="28"/>
      <c r="E121" s="10" t="s">
        <v>700</v>
      </c>
      <c r="F121" s="10" t="s">
        <v>701</v>
      </c>
      <c r="G121" s="28"/>
      <c r="H121" s="10" t="s">
        <v>48</v>
      </c>
      <c r="I121" s="10" t="s">
        <v>41</v>
      </c>
      <c r="J121" s="10" t="s">
        <v>702</v>
      </c>
      <c r="K121" s="10"/>
      <c r="L121" s="10" t="s">
        <v>33</v>
      </c>
      <c r="M121" s="10" t="s">
        <v>162</v>
      </c>
      <c r="N121" s="12" t="s">
        <v>303</v>
      </c>
      <c r="O121" s="28"/>
    </row>
    <row r="122">
      <c r="A122" s="29" t="s">
        <v>703</v>
      </c>
      <c r="B122" s="30">
        <v>43658.0</v>
      </c>
      <c r="C122" s="31" t="s">
        <v>704</v>
      </c>
      <c r="D122" s="8"/>
      <c r="E122" s="8" t="s">
        <v>692</v>
      </c>
      <c r="F122" s="49"/>
      <c r="G122" s="8"/>
      <c r="H122" s="8" t="s">
        <v>60</v>
      </c>
      <c r="I122" s="8"/>
      <c r="J122" s="8"/>
      <c r="K122" s="8"/>
      <c r="L122" s="8" t="s">
        <v>17</v>
      </c>
      <c r="M122" s="32"/>
      <c r="N122" s="32"/>
      <c r="O122" s="32"/>
    </row>
    <row r="123">
      <c r="A123" s="29" t="s">
        <v>705</v>
      </c>
      <c r="B123" s="30">
        <v>43657.0</v>
      </c>
      <c r="C123" s="31" t="s">
        <v>706</v>
      </c>
      <c r="D123" s="8"/>
      <c r="E123" s="8" t="s">
        <v>692</v>
      </c>
      <c r="F123" s="49"/>
      <c r="G123" s="8"/>
      <c r="H123" s="8" t="s">
        <v>138</v>
      </c>
      <c r="I123" s="8"/>
      <c r="J123" s="8"/>
      <c r="K123" s="8"/>
      <c r="L123" s="8" t="s">
        <v>17</v>
      </c>
      <c r="M123" s="32"/>
      <c r="N123" s="32"/>
      <c r="O123" s="32"/>
    </row>
    <row r="124">
      <c r="A124" s="29" t="s">
        <v>707</v>
      </c>
      <c r="B124" s="30">
        <v>43650.0</v>
      </c>
      <c r="C124" s="31" t="s">
        <v>708</v>
      </c>
      <c r="D124" s="8" t="s">
        <v>369</v>
      </c>
      <c r="E124" s="49"/>
      <c r="F124" s="49"/>
      <c r="G124" s="8"/>
      <c r="H124" s="8" t="s">
        <v>60</v>
      </c>
      <c r="I124" s="8"/>
      <c r="J124" s="8"/>
      <c r="K124" s="8"/>
      <c r="L124" s="8" t="s">
        <v>17</v>
      </c>
      <c r="M124" s="32"/>
      <c r="N124" s="32"/>
      <c r="O124" s="32"/>
    </row>
    <row r="125">
      <c r="A125" s="29" t="s">
        <v>709</v>
      </c>
      <c r="B125" s="30">
        <v>43649.0</v>
      </c>
      <c r="C125" s="31" t="s">
        <v>710</v>
      </c>
      <c r="D125" s="8" t="s">
        <v>369</v>
      </c>
      <c r="E125" s="49"/>
      <c r="F125" s="49"/>
      <c r="G125" s="8"/>
      <c r="H125" s="8" t="s">
        <v>60</v>
      </c>
      <c r="I125" s="8"/>
      <c r="J125" s="8"/>
      <c r="K125" s="8"/>
      <c r="L125" s="8" t="s">
        <v>17</v>
      </c>
      <c r="M125" s="32"/>
      <c r="N125" s="32"/>
      <c r="O125" s="32"/>
    </row>
    <row r="126">
      <c r="A126" s="29" t="s">
        <v>711</v>
      </c>
      <c r="B126" s="30">
        <v>43646.0</v>
      </c>
      <c r="C126" s="31" t="s">
        <v>712</v>
      </c>
      <c r="D126" s="8"/>
      <c r="E126" s="8" t="s">
        <v>713</v>
      </c>
      <c r="F126" s="49"/>
      <c r="G126" s="8"/>
      <c r="H126" s="8" t="s">
        <v>48</v>
      </c>
      <c r="I126" s="8" t="s">
        <v>41</v>
      </c>
      <c r="J126" s="8"/>
      <c r="K126" s="8"/>
      <c r="L126" s="8" t="s">
        <v>17</v>
      </c>
      <c r="M126" s="32"/>
      <c r="N126" s="32"/>
      <c r="O126" s="32"/>
    </row>
    <row r="127">
      <c r="A127" s="29" t="s">
        <v>714</v>
      </c>
      <c r="B127" s="30">
        <v>43644.0</v>
      </c>
      <c r="C127" s="31" t="s">
        <v>715</v>
      </c>
      <c r="D127" s="8"/>
      <c r="E127" s="8" t="s">
        <v>716</v>
      </c>
      <c r="F127" s="49"/>
      <c r="G127" s="32"/>
      <c r="H127" s="32"/>
      <c r="I127" s="8"/>
      <c r="J127" s="8"/>
      <c r="K127" s="8"/>
      <c r="L127" s="8" t="s">
        <v>17</v>
      </c>
      <c r="M127" s="32"/>
      <c r="N127" s="32"/>
      <c r="O127" s="32"/>
    </row>
    <row r="128">
      <c r="A128" s="29" t="s">
        <v>717</v>
      </c>
      <c r="B128" s="30">
        <v>43640.0</v>
      </c>
      <c r="C128" s="31" t="s">
        <v>718</v>
      </c>
      <c r="D128" s="32"/>
      <c r="E128" s="32"/>
      <c r="F128" s="32"/>
      <c r="G128" s="8"/>
      <c r="H128" s="8" t="s">
        <v>48</v>
      </c>
      <c r="I128" s="8" t="s">
        <v>99</v>
      </c>
      <c r="J128" s="8"/>
      <c r="K128" s="8"/>
      <c r="L128" s="8" t="s">
        <v>17</v>
      </c>
      <c r="M128" s="32"/>
      <c r="N128" s="32"/>
      <c r="O128" s="32"/>
    </row>
    <row r="129">
      <c r="A129" s="29" t="s">
        <v>719</v>
      </c>
      <c r="B129" s="30">
        <v>43638.0</v>
      </c>
      <c r="C129" s="31" t="s">
        <v>720</v>
      </c>
      <c r="D129" s="10" t="s">
        <v>89</v>
      </c>
      <c r="E129" s="8" t="s">
        <v>721</v>
      </c>
      <c r="F129" s="8" t="s">
        <v>722</v>
      </c>
      <c r="G129" s="8" t="s">
        <v>723</v>
      </c>
      <c r="H129" s="8" t="s">
        <v>60</v>
      </c>
      <c r="I129" s="8" t="s">
        <v>30</v>
      </c>
      <c r="J129" s="8" t="s">
        <v>69</v>
      </c>
      <c r="K129" s="8" t="s">
        <v>724</v>
      </c>
      <c r="L129" s="10" t="s">
        <v>33</v>
      </c>
      <c r="M129" s="8" t="s">
        <v>725</v>
      </c>
      <c r="N129" s="42" t="s">
        <v>71</v>
      </c>
      <c r="O129" s="8" t="s">
        <v>726</v>
      </c>
    </row>
    <row r="130">
      <c r="A130" s="69" t="s">
        <v>727</v>
      </c>
      <c r="B130" s="14">
        <v>43626.0</v>
      </c>
      <c r="C130" s="15" t="s">
        <v>728</v>
      </c>
      <c r="D130" s="10" t="s">
        <v>89</v>
      </c>
      <c r="E130" s="10" t="s">
        <v>729</v>
      </c>
      <c r="F130" s="10" t="s">
        <v>730</v>
      </c>
      <c r="G130" s="10"/>
      <c r="H130" s="10" t="s">
        <v>48</v>
      </c>
      <c r="I130" s="10" t="s">
        <v>174</v>
      </c>
      <c r="J130" s="10"/>
      <c r="K130" s="10" t="s">
        <v>731</v>
      </c>
      <c r="L130" s="10" t="s">
        <v>33</v>
      </c>
      <c r="M130" s="10" t="s">
        <v>114</v>
      </c>
      <c r="N130" s="12" t="s">
        <v>177</v>
      </c>
      <c r="O130" s="10" t="s">
        <v>732</v>
      </c>
    </row>
    <row r="131">
      <c r="A131" s="13" t="s">
        <v>733</v>
      </c>
      <c r="B131" s="14">
        <v>43625.0</v>
      </c>
      <c r="C131" s="15" t="s">
        <v>734</v>
      </c>
      <c r="D131" s="10" t="s">
        <v>89</v>
      </c>
      <c r="E131" s="10" t="s">
        <v>735</v>
      </c>
      <c r="F131" s="10" t="s">
        <v>736</v>
      </c>
      <c r="G131" s="28"/>
      <c r="H131" s="10" t="s">
        <v>48</v>
      </c>
      <c r="I131" s="10" t="s">
        <v>737</v>
      </c>
      <c r="J131" s="10" t="s">
        <v>738</v>
      </c>
      <c r="K131" s="10"/>
      <c r="L131" s="10" t="s">
        <v>33</v>
      </c>
      <c r="M131" s="35" t="s">
        <v>514</v>
      </c>
      <c r="N131" s="35" t="s">
        <v>739</v>
      </c>
      <c r="O131" s="28"/>
    </row>
    <row r="132">
      <c r="A132" s="29" t="s">
        <v>740</v>
      </c>
      <c r="B132" s="30">
        <v>43619.0</v>
      </c>
      <c r="C132" s="31" t="s">
        <v>741</v>
      </c>
      <c r="D132" s="8" t="s">
        <v>369</v>
      </c>
      <c r="E132" s="49"/>
      <c r="F132" s="49"/>
      <c r="G132" s="8"/>
      <c r="H132" s="8" t="s">
        <v>138</v>
      </c>
      <c r="I132" s="8"/>
      <c r="J132" s="8"/>
      <c r="K132" s="8"/>
      <c r="L132" s="8" t="s">
        <v>17</v>
      </c>
      <c r="M132" s="32"/>
      <c r="N132" s="32"/>
      <c r="O132" s="32"/>
    </row>
    <row r="133">
      <c r="A133" s="24" t="s">
        <v>742</v>
      </c>
      <c r="B133" s="14">
        <v>43614.0</v>
      </c>
      <c r="C133" s="15" t="s">
        <v>743</v>
      </c>
      <c r="D133" s="10" t="s">
        <v>89</v>
      </c>
      <c r="E133" s="10" t="s">
        <v>67</v>
      </c>
      <c r="F133" s="10" t="s">
        <v>744</v>
      </c>
      <c r="G133" s="70"/>
      <c r="H133" s="10" t="s">
        <v>60</v>
      </c>
      <c r="I133" s="10" t="s">
        <v>30</v>
      </c>
      <c r="J133" s="10" t="s">
        <v>31</v>
      </c>
      <c r="K133" s="10"/>
      <c r="L133" s="10" t="s">
        <v>33</v>
      </c>
      <c r="M133" s="10" t="s">
        <v>745</v>
      </c>
      <c r="N133" s="28"/>
      <c r="O133" s="10" t="s">
        <v>746</v>
      </c>
    </row>
    <row r="134">
      <c r="A134" s="29" t="s">
        <v>747</v>
      </c>
      <c r="B134" s="30">
        <v>43611.0</v>
      </c>
      <c r="C134" s="31" t="s">
        <v>748</v>
      </c>
      <c r="D134" s="8"/>
      <c r="E134" s="8" t="s">
        <v>96</v>
      </c>
      <c r="F134" s="49"/>
      <c r="G134" s="8"/>
      <c r="H134" s="8" t="s">
        <v>48</v>
      </c>
      <c r="I134" s="8" t="s">
        <v>166</v>
      </c>
      <c r="J134" s="8" t="s">
        <v>749</v>
      </c>
      <c r="K134" s="8"/>
      <c r="L134" s="8" t="s">
        <v>17</v>
      </c>
      <c r="M134" s="32"/>
      <c r="N134" s="32"/>
      <c r="O134" s="32"/>
    </row>
    <row r="135">
      <c r="A135" s="13" t="s">
        <v>750</v>
      </c>
      <c r="B135" s="14">
        <v>43609.0</v>
      </c>
      <c r="C135" s="15" t="s">
        <v>751</v>
      </c>
      <c r="D135" s="10" t="s">
        <v>752</v>
      </c>
      <c r="E135" s="10" t="s">
        <v>67</v>
      </c>
      <c r="F135" s="10" t="s">
        <v>753</v>
      </c>
      <c r="G135" s="28"/>
      <c r="H135" s="10" t="s">
        <v>40</v>
      </c>
      <c r="I135" s="10" t="s">
        <v>99</v>
      </c>
      <c r="J135" s="10"/>
      <c r="K135" s="10" t="s">
        <v>754</v>
      </c>
      <c r="L135" s="10" t="s">
        <v>33</v>
      </c>
      <c r="M135" s="10" t="s">
        <v>114</v>
      </c>
      <c r="N135" s="12" t="s">
        <v>155</v>
      </c>
      <c r="O135" s="10" t="s">
        <v>755</v>
      </c>
    </row>
    <row r="136">
      <c r="A136" s="29" t="s">
        <v>756</v>
      </c>
      <c r="B136" s="30">
        <v>43606.0</v>
      </c>
      <c r="C136" s="31" t="s">
        <v>757</v>
      </c>
      <c r="D136" s="32"/>
      <c r="E136" s="32"/>
      <c r="F136" s="32"/>
      <c r="G136" s="32"/>
      <c r="H136" s="32"/>
      <c r="I136" s="8"/>
      <c r="J136" s="8"/>
      <c r="K136" s="8"/>
      <c r="L136" s="8" t="s">
        <v>17</v>
      </c>
      <c r="M136" s="32"/>
      <c r="N136" s="32"/>
      <c r="O136" s="8" t="s">
        <v>758</v>
      </c>
    </row>
    <row r="137">
      <c r="A137" s="29" t="s">
        <v>759</v>
      </c>
      <c r="B137" s="30">
        <v>43606.0</v>
      </c>
      <c r="C137" s="31" t="s">
        <v>760</v>
      </c>
      <c r="D137" s="32"/>
      <c r="E137" s="32"/>
      <c r="F137" s="32"/>
      <c r="G137" s="32"/>
      <c r="H137" s="32"/>
      <c r="I137" s="8"/>
      <c r="J137" s="8"/>
      <c r="K137" s="8"/>
      <c r="L137" s="8" t="s">
        <v>17</v>
      </c>
      <c r="M137" s="32"/>
      <c r="N137" s="32"/>
      <c r="O137" s="8" t="s">
        <v>758</v>
      </c>
    </row>
    <row r="138">
      <c r="A138" s="13" t="s">
        <v>761</v>
      </c>
      <c r="B138" s="14">
        <v>43605.0</v>
      </c>
      <c r="C138" s="15" t="s">
        <v>762</v>
      </c>
      <c r="D138" s="10" t="s">
        <v>763</v>
      </c>
      <c r="E138" s="10" t="s">
        <v>67</v>
      </c>
      <c r="F138" s="10" t="s">
        <v>764</v>
      </c>
      <c r="G138" s="28"/>
      <c r="H138" s="10" t="s">
        <v>40</v>
      </c>
      <c r="I138" s="10" t="s">
        <v>49</v>
      </c>
      <c r="J138" s="10" t="s">
        <v>765</v>
      </c>
      <c r="K138" s="27" t="s">
        <v>766</v>
      </c>
      <c r="L138" s="10" t="s">
        <v>33</v>
      </c>
      <c r="M138" s="10" t="s">
        <v>52</v>
      </c>
      <c r="N138" s="12" t="s">
        <v>85</v>
      </c>
      <c r="O138" s="10" t="s">
        <v>477</v>
      </c>
    </row>
    <row r="139">
      <c r="A139" s="29" t="s">
        <v>767</v>
      </c>
      <c r="B139" s="30">
        <v>43604.0</v>
      </c>
      <c r="C139" s="31" t="s">
        <v>768</v>
      </c>
      <c r="D139" s="8" t="s">
        <v>769</v>
      </c>
      <c r="E139" s="49"/>
      <c r="F139" s="49"/>
      <c r="G139" s="49"/>
      <c r="H139" s="8" t="s">
        <v>138</v>
      </c>
      <c r="I139" s="8"/>
      <c r="J139" s="8"/>
      <c r="K139" s="8"/>
      <c r="L139" s="8" t="s">
        <v>17</v>
      </c>
      <c r="M139" s="32"/>
      <c r="N139" s="32"/>
      <c r="O139" s="32"/>
    </row>
    <row r="140">
      <c r="A140" s="29" t="s">
        <v>770</v>
      </c>
      <c r="B140" s="30">
        <v>43600.0</v>
      </c>
      <c r="C140" s="31" t="s">
        <v>771</v>
      </c>
      <c r="D140" s="32"/>
      <c r="E140" s="32"/>
      <c r="F140" s="32"/>
      <c r="G140" s="32"/>
      <c r="H140" s="32"/>
      <c r="I140" s="8"/>
      <c r="J140" s="8"/>
      <c r="K140" s="8"/>
      <c r="L140" s="8" t="s">
        <v>17</v>
      </c>
      <c r="M140" s="32"/>
      <c r="N140" s="32"/>
      <c r="O140" s="32"/>
    </row>
    <row r="141">
      <c r="A141" s="33" t="s">
        <v>772</v>
      </c>
      <c r="B141" s="18">
        <v>43596.0</v>
      </c>
      <c r="C141" s="19" t="s">
        <v>773</v>
      </c>
      <c r="D141" s="20" t="s">
        <v>369</v>
      </c>
      <c r="E141" s="20" t="s">
        <v>774</v>
      </c>
      <c r="F141" s="20" t="s">
        <v>775</v>
      </c>
      <c r="G141" s="34"/>
      <c r="H141" s="20" t="s">
        <v>48</v>
      </c>
      <c r="I141" s="20"/>
      <c r="J141" s="20"/>
      <c r="K141" s="20" t="s">
        <v>776</v>
      </c>
      <c r="L141" s="20" t="s">
        <v>17</v>
      </c>
      <c r="M141" s="34"/>
      <c r="N141" s="34"/>
      <c r="O141" s="20" t="s">
        <v>777</v>
      </c>
    </row>
    <row r="142">
      <c r="A142" s="29" t="s">
        <v>778</v>
      </c>
      <c r="B142" s="30">
        <v>43592.0</v>
      </c>
      <c r="C142" s="31" t="s">
        <v>779</v>
      </c>
      <c r="D142" s="8"/>
      <c r="E142" s="8" t="s">
        <v>216</v>
      </c>
      <c r="F142" s="8" t="s">
        <v>664</v>
      </c>
      <c r="G142" s="8"/>
      <c r="H142" s="8" t="s">
        <v>60</v>
      </c>
      <c r="I142" s="8"/>
      <c r="J142" s="8"/>
      <c r="K142" s="8"/>
      <c r="L142" s="8" t="s">
        <v>17</v>
      </c>
      <c r="M142" s="32"/>
      <c r="N142" s="32"/>
      <c r="O142" s="32"/>
    </row>
    <row r="143">
      <c r="A143" s="13" t="s">
        <v>780</v>
      </c>
      <c r="B143" s="14">
        <v>43590.0</v>
      </c>
      <c r="C143" s="15" t="s">
        <v>781</v>
      </c>
      <c r="D143" s="10" t="s">
        <v>763</v>
      </c>
      <c r="E143" s="10" t="s">
        <v>67</v>
      </c>
      <c r="F143" s="22" t="s">
        <v>782</v>
      </c>
      <c r="G143" s="10"/>
      <c r="H143" s="10" t="s">
        <v>48</v>
      </c>
      <c r="I143" s="10" t="s">
        <v>166</v>
      </c>
      <c r="J143" s="10" t="s">
        <v>783</v>
      </c>
      <c r="K143" s="22" t="s">
        <v>784</v>
      </c>
      <c r="L143" s="10" t="s">
        <v>33</v>
      </c>
      <c r="M143" s="10" t="s">
        <v>52</v>
      </c>
      <c r="N143" s="12" t="s">
        <v>169</v>
      </c>
      <c r="O143" s="10" t="s">
        <v>477</v>
      </c>
    </row>
    <row r="144">
      <c r="A144" s="13" t="s">
        <v>785</v>
      </c>
      <c r="B144" s="14">
        <v>43589.0</v>
      </c>
      <c r="C144" s="15" t="s">
        <v>786</v>
      </c>
      <c r="D144" s="10" t="s">
        <v>787</v>
      </c>
      <c r="E144" s="10" t="s">
        <v>788</v>
      </c>
      <c r="F144" s="22" t="s">
        <v>789</v>
      </c>
      <c r="G144" s="48"/>
      <c r="H144" s="10" t="s">
        <v>790</v>
      </c>
      <c r="I144" s="10" t="s">
        <v>791</v>
      </c>
      <c r="J144" s="10" t="s">
        <v>792</v>
      </c>
      <c r="K144" s="10" t="s">
        <v>793</v>
      </c>
      <c r="L144" s="10" t="s">
        <v>33</v>
      </c>
      <c r="M144" s="10" t="s">
        <v>52</v>
      </c>
      <c r="N144" s="35" t="s">
        <v>794</v>
      </c>
      <c r="O144" s="10" t="s">
        <v>795</v>
      </c>
    </row>
    <row r="145">
      <c r="A145" s="29" t="s">
        <v>796</v>
      </c>
      <c r="B145" s="30">
        <v>43584.0</v>
      </c>
      <c r="C145" s="31" t="s">
        <v>797</v>
      </c>
      <c r="D145" s="8" t="s">
        <v>89</v>
      </c>
      <c r="E145" s="41" t="s">
        <v>798</v>
      </c>
      <c r="F145" s="41" t="s">
        <v>799</v>
      </c>
      <c r="G145" s="32"/>
      <c r="H145" s="8" t="s">
        <v>29</v>
      </c>
      <c r="I145" s="8" t="s">
        <v>30</v>
      </c>
      <c r="J145" s="8" t="s">
        <v>31</v>
      </c>
      <c r="K145" s="8" t="s">
        <v>800</v>
      </c>
      <c r="L145" s="10" t="s">
        <v>33</v>
      </c>
      <c r="M145" s="8" t="s">
        <v>725</v>
      </c>
      <c r="N145" s="12" t="s">
        <v>35</v>
      </c>
      <c r="O145" s="8" t="s">
        <v>801</v>
      </c>
    </row>
    <row r="146">
      <c r="A146" s="29" t="s">
        <v>802</v>
      </c>
      <c r="B146" s="30">
        <v>43583.0</v>
      </c>
      <c r="C146" s="31" t="s">
        <v>803</v>
      </c>
      <c r="D146" s="8" t="s">
        <v>804</v>
      </c>
      <c r="E146" s="8" t="s">
        <v>805</v>
      </c>
      <c r="F146" s="8" t="s">
        <v>806</v>
      </c>
      <c r="G146" s="8"/>
      <c r="H146" s="8" t="s">
        <v>60</v>
      </c>
      <c r="I146" s="8" t="s">
        <v>182</v>
      </c>
      <c r="J146" s="8" t="s">
        <v>512</v>
      </c>
      <c r="K146" s="8" t="s">
        <v>807</v>
      </c>
      <c r="L146" s="10" t="s">
        <v>33</v>
      </c>
      <c r="M146" s="8" t="s">
        <v>725</v>
      </c>
      <c r="N146" s="42" t="s">
        <v>808</v>
      </c>
      <c r="O146" s="68" t="s">
        <v>809</v>
      </c>
    </row>
    <row r="147">
      <c r="A147" s="13" t="s">
        <v>810</v>
      </c>
      <c r="B147" s="14">
        <v>43581.0</v>
      </c>
      <c r="C147" s="15" t="s">
        <v>811</v>
      </c>
      <c r="D147" s="10" t="s">
        <v>812</v>
      </c>
      <c r="E147" s="10" t="s">
        <v>813</v>
      </c>
      <c r="F147" s="22" t="s">
        <v>814</v>
      </c>
      <c r="G147" s="10" t="s">
        <v>815</v>
      </c>
      <c r="H147" s="10" t="s">
        <v>40</v>
      </c>
      <c r="I147" s="20" t="s">
        <v>49</v>
      </c>
      <c r="J147" s="10" t="s">
        <v>50</v>
      </c>
      <c r="K147" s="10" t="s">
        <v>816</v>
      </c>
      <c r="L147" s="20" t="s">
        <v>191</v>
      </c>
      <c r="M147" s="71"/>
      <c r="N147" s="28"/>
      <c r="O147" s="16" t="s">
        <v>817</v>
      </c>
    </row>
    <row r="148">
      <c r="A148" s="29" t="s">
        <v>818</v>
      </c>
      <c r="B148" s="30">
        <v>43576.0</v>
      </c>
      <c r="C148" s="31" t="s">
        <v>819</v>
      </c>
      <c r="D148" s="8"/>
      <c r="E148" s="8" t="s">
        <v>45</v>
      </c>
      <c r="F148" s="49"/>
      <c r="G148" s="8"/>
      <c r="H148" s="8" t="s">
        <v>138</v>
      </c>
      <c r="I148" s="8" t="s">
        <v>182</v>
      </c>
      <c r="J148" s="8"/>
      <c r="K148" s="8"/>
      <c r="L148" s="8" t="s">
        <v>17</v>
      </c>
      <c r="M148" s="32"/>
      <c r="N148" s="32"/>
      <c r="O148" s="32"/>
    </row>
    <row r="149">
      <c r="A149" s="29" t="s">
        <v>820</v>
      </c>
      <c r="B149" s="30">
        <v>43571.0</v>
      </c>
      <c r="C149" s="31" t="s">
        <v>821</v>
      </c>
      <c r="D149" s="32"/>
      <c r="E149" s="32"/>
      <c r="F149" s="32"/>
      <c r="G149" s="32"/>
      <c r="H149" s="32"/>
      <c r="I149" s="8"/>
      <c r="J149" s="8"/>
      <c r="K149" s="8"/>
      <c r="L149" s="8" t="s">
        <v>17</v>
      </c>
      <c r="M149" s="32"/>
      <c r="N149" s="32"/>
      <c r="O149" s="32"/>
    </row>
    <row r="150">
      <c r="A150" s="29" t="s">
        <v>822</v>
      </c>
      <c r="B150" s="30">
        <v>43569.0</v>
      </c>
      <c r="C150" s="31" t="s">
        <v>823</v>
      </c>
      <c r="D150" s="8" t="s">
        <v>824</v>
      </c>
      <c r="E150" s="8" t="s">
        <v>825</v>
      </c>
      <c r="F150" s="8" t="s">
        <v>826</v>
      </c>
      <c r="G150" s="8"/>
      <c r="H150" s="8" t="s">
        <v>138</v>
      </c>
      <c r="I150" s="8"/>
      <c r="J150" s="8"/>
      <c r="K150" s="8"/>
      <c r="L150" s="8" t="s">
        <v>17</v>
      </c>
      <c r="M150" s="32"/>
      <c r="N150" s="32"/>
      <c r="O150" s="32"/>
    </row>
    <row r="151">
      <c r="A151" s="24" t="s">
        <v>827</v>
      </c>
      <c r="B151" s="14">
        <v>43567.0</v>
      </c>
      <c r="C151" s="15" t="s">
        <v>828</v>
      </c>
      <c r="D151" s="10" t="s">
        <v>829</v>
      </c>
      <c r="E151" s="10" t="s">
        <v>67</v>
      </c>
      <c r="F151" s="22" t="s">
        <v>830</v>
      </c>
      <c r="G151" s="28"/>
      <c r="H151" s="10" t="s">
        <v>48</v>
      </c>
      <c r="I151" s="10" t="s">
        <v>174</v>
      </c>
      <c r="J151" s="72" t="s">
        <v>831</v>
      </c>
      <c r="K151" s="10" t="s">
        <v>832</v>
      </c>
      <c r="L151" s="10" t="s">
        <v>33</v>
      </c>
      <c r="M151" s="10" t="s">
        <v>162</v>
      </c>
      <c r="N151" s="12" t="s">
        <v>177</v>
      </c>
      <c r="O151" s="28"/>
    </row>
    <row r="152">
      <c r="A152" s="13" t="s">
        <v>833</v>
      </c>
      <c r="B152" s="14">
        <v>43564.0</v>
      </c>
      <c r="C152" s="15" t="s">
        <v>834</v>
      </c>
      <c r="D152" s="10"/>
      <c r="E152" s="10" t="s">
        <v>67</v>
      </c>
      <c r="F152" s="22" t="s">
        <v>835</v>
      </c>
      <c r="G152" s="10"/>
      <c r="H152" s="10" t="s">
        <v>60</v>
      </c>
      <c r="I152" s="10" t="s">
        <v>493</v>
      </c>
      <c r="J152" s="10" t="s">
        <v>836</v>
      </c>
      <c r="K152" s="10"/>
      <c r="L152" s="10" t="s">
        <v>33</v>
      </c>
      <c r="M152" s="10" t="s">
        <v>162</v>
      </c>
      <c r="N152" s="12" t="s">
        <v>496</v>
      </c>
      <c r="O152" s="10" t="s">
        <v>837</v>
      </c>
    </row>
    <row r="153">
      <c r="A153" s="29" t="s">
        <v>838</v>
      </c>
      <c r="B153" s="30">
        <v>43563.0</v>
      </c>
      <c r="C153" s="31" t="s">
        <v>839</v>
      </c>
      <c r="D153" s="8"/>
      <c r="E153" s="8" t="s">
        <v>840</v>
      </c>
      <c r="F153" s="8"/>
      <c r="G153" s="8"/>
      <c r="H153" s="8" t="s">
        <v>60</v>
      </c>
      <c r="I153" s="8"/>
      <c r="J153" s="8"/>
      <c r="K153" s="8"/>
      <c r="L153" s="8" t="s">
        <v>17</v>
      </c>
      <c r="M153" s="32"/>
      <c r="N153" s="32"/>
      <c r="O153" s="32"/>
    </row>
    <row r="154">
      <c r="A154" s="29" t="s">
        <v>841</v>
      </c>
      <c r="B154" s="30">
        <v>43562.0</v>
      </c>
      <c r="C154" s="31" t="s">
        <v>842</v>
      </c>
      <c r="D154" s="8"/>
      <c r="E154" s="8"/>
      <c r="F154" s="8" t="s">
        <v>843</v>
      </c>
      <c r="G154" s="8" t="s">
        <v>844</v>
      </c>
      <c r="H154" s="8" t="s">
        <v>48</v>
      </c>
      <c r="I154" s="8"/>
      <c r="J154" s="8"/>
      <c r="K154" s="8" t="s">
        <v>637</v>
      </c>
      <c r="L154" s="8" t="s">
        <v>17</v>
      </c>
      <c r="M154" s="32"/>
      <c r="N154" s="32"/>
      <c r="O154" s="32"/>
    </row>
    <row r="155">
      <c r="A155" s="29" t="s">
        <v>845</v>
      </c>
      <c r="B155" s="30">
        <v>43561.0</v>
      </c>
      <c r="C155" s="31" t="s">
        <v>846</v>
      </c>
      <c r="D155" s="8"/>
      <c r="E155" s="8" t="s">
        <v>847</v>
      </c>
      <c r="F155" s="8" t="s">
        <v>848</v>
      </c>
      <c r="G155" s="32"/>
      <c r="H155" s="32"/>
      <c r="I155" s="8" t="s">
        <v>166</v>
      </c>
      <c r="J155" s="8"/>
      <c r="K155" s="8"/>
      <c r="L155" s="8" t="s">
        <v>17</v>
      </c>
      <c r="M155" s="32"/>
      <c r="N155" s="32"/>
      <c r="O155" s="32"/>
    </row>
    <row r="156">
      <c r="A156" s="29" t="s">
        <v>849</v>
      </c>
      <c r="B156" s="30">
        <v>43560.0</v>
      </c>
      <c r="C156" s="31" t="s">
        <v>850</v>
      </c>
      <c r="D156" s="32"/>
      <c r="E156" s="32"/>
      <c r="F156" s="32"/>
      <c r="G156" s="32"/>
      <c r="H156" s="32"/>
      <c r="I156" s="8"/>
      <c r="J156" s="8"/>
      <c r="K156" s="8"/>
      <c r="L156" s="8" t="s">
        <v>17</v>
      </c>
      <c r="M156" s="32"/>
      <c r="N156" s="32"/>
      <c r="O156" s="32"/>
    </row>
    <row r="157">
      <c r="A157" s="50" t="s">
        <v>851</v>
      </c>
      <c r="B157" s="30">
        <v>43554.0</v>
      </c>
      <c r="C157" s="31" t="s">
        <v>852</v>
      </c>
      <c r="D157" s="8"/>
      <c r="E157" s="8" t="s">
        <v>67</v>
      </c>
      <c r="F157" s="41" t="s">
        <v>853</v>
      </c>
      <c r="G157" s="8" t="s">
        <v>854</v>
      </c>
      <c r="H157" s="8" t="s">
        <v>855</v>
      </c>
      <c r="I157" s="8" t="s">
        <v>49</v>
      </c>
      <c r="J157" s="8" t="s">
        <v>250</v>
      </c>
      <c r="K157" s="8" t="s">
        <v>856</v>
      </c>
      <c r="L157" s="10" t="s">
        <v>585</v>
      </c>
      <c r="M157" s="8" t="s">
        <v>857</v>
      </c>
      <c r="N157" s="32"/>
      <c r="O157" s="32"/>
    </row>
    <row r="158">
      <c r="A158" s="29" t="s">
        <v>858</v>
      </c>
      <c r="B158" s="30">
        <v>43553.0</v>
      </c>
      <c r="C158" s="31" t="s">
        <v>859</v>
      </c>
      <c r="D158" s="8"/>
      <c r="E158" s="8" t="s">
        <v>840</v>
      </c>
      <c r="F158" s="8"/>
      <c r="G158" s="8"/>
      <c r="H158" s="8" t="s">
        <v>48</v>
      </c>
      <c r="I158" s="8"/>
      <c r="J158" s="8"/>
      <c r="K158" s="8" t="s">
        <v>637</v>
      </c>
      <c r="L158" s="8" t="s">
        <v>17</v>
      </c>
      <c r="M158" s="32"/>
      <c r="N158" s="32"/>
      <c r="O158" s="32"/>
    </row>
    <row r="159">
      <c r="A159" s="29" t="s">
        <v>860</v>
      </c>
      <c r="B159" s="30">
        <v>43550.0</v>
      </c>
      <c r="C159" s="31" t="s">
        <v>861</v>
      </c>
      <c r="D159" s="8"/>
      <c r="E159" s="8" t="s">
        <v>45</v>
      </c>
      <c r="F159" s="49"/>
      <c r="G159" s="8"/>
      <c r="H159" s="8" t="s">
        <v>48</v>
      </c>
      <c r="I159" s="8"/>
      <c r="J159" s="8"/>
      <c r="K159" s="8" t="s">
        <v>637</v>
      </c>
      <c r="L159" s="8" t="s">
        <v>17</v>
      </c>
      <c r="M159" s="32"/>
      <c r="N159" s="32"/>
      <c r="O159" s="32"/>
      <c r="P159" s="39"/>
      <c r="Q159" s="39"/>
      <c r="R159" s="39"/>
      <c r="S159" s="39"/>
      <c r="T159" s="39"/>
      <c r="U159" s="39"/>
      <c r="V159" s="39"/>
      <c r="W159" s="39"/>
      <c r="X159" s="39"/>
      <c r="Y159" s="39"/>
      <c r="Z159" s="39"/>
      <c r="AA159" s="39"/>
      <c r="AB159" s="39"/>
      <c r="AC159" s="39"/>
      <c r="AD159" s="39"/>
      <c r="AE159" s="39"/>
      <c r="AF159" s="39"/>
      <c r="AG159" s="39"/>
    </row>
    <row r="160">
      <c r="A160" s="29" t="s">
        <v>862</v>
      </c>
      <c r="B160" s="30">
        <v>43548.0</v>
      </c>
      <c r="C160" s="31" t="s">
        <v>863</v>
      </c>
      <c r="D160" s="32"/>
      <c r="E160" s="32"/>
      <c r="F160" s="32"/>
      <c r="G160" s="32"/>
      <c r="H160" s="32"/>
      <c r="I160" s="8"/>
      <c r="J160" s="8"/>
      <c r="K160" s="8"/>
      <c r="L160" s="8" t="s">
        <v>17</v>
      </c>
      <c r="M160" s="32"/>
      <c r="N160" s="32"/>
      <c r="O160" s="32"/>
    </row>
    <row r="161">
      <c r="A161" s="29" t="s">
        <v>864</v>
      </c>
      <c r="B161" s="30">
        <v>43543.0</v>
      </c>
      <c r="C161" s="31" t="s">
        <v>865</v>
      </c>
      <c r="D161" s="32"/>
      <c r="E161" s="32"/>
      <c r="F161" s="32"/>
      <c r="G161" s="32"/>
      <c r="H161" s="32"/>
      <c r="I161" s="8"/>
      <c r="J161" s="8"/>
      <c r="K161" s="8"/>
      <c r="L161" s="8" t="s">
        <v>17</v>
      </c>
      <c r="M161" s="32"/>
      <c r="N161" s="32"/>
      <c r="O161" s="32"/>
    </row>
    <row r="162">
      <c r="A162" s="29" t="s">
        <v>866</v>
      </c>
      <c r="B162" s="30">
        <v>43542.0</v>
      </c>
      <c r="C162" s="31" t="s">
        <v>867</v>
      </c>
      <c r="D162" s="8"/>
      <c r="E162" s="8" t="s">
        <v>216</v>
      </c>
      <c r="F162" s="49"/>
      <c r="G162" s="32"/>
      <c r="H162" s="32"/>
      <c r="I162" s="8"/>
      <c r="J162" s="8"/>
      <c r="K162" s="8" t="s">
        <v>637</v>
      </c>
      <c r="L162" s="8" t="s">
        <v>17</v>
      </c>
      <c r="M162" s="32"/>
      <c r="N162" s="32"/>
      <c r="O162" s="32"/>
    </row>
    <row r="163">
      <c r="A163" s="29" t="s">
        <v>868</v>
      </c>
      <c r="B163" s="30">
        <v>43541.0</v>
      </c>
      <c r="C163" s="31" t="s">
        <v>869</v>
      </c>
      <c r="D163" s="8" t="s">
        <v>89</v>
      </c>
      <c r="E163" s="8" t="s">
        <v>67</v>
      </c>
      <c r="F163" s="8"/>
      <c r="G163" s="32"/>
      <c r="H163" s="8" t="s">
        <v>40</v>
      </c>
      <c r="I163" s="8" t="s">
        <v>166</v>
      </c>
      <c r="J163" s="8"/>
      <c r="K163" s="8"/>
      <c r="L163" s="8" t="s">
        <v>17</v>
      </c>
      <c r="M163" s="32"/>
      <c r="N163" s="32"/>
      <c r="O163" s="32"/>
    </row>
    <row r="164">
      <c r="A164" s="13" t="s">
        <v>870</v>
      </c>
      <c r="B164" s="14">
        <v>43539.0</v>
      </c>
      <c r="C164" s="15" t="s">
        <v>871</v>
      </c>
      <c r="D164" s="10" t="s">
        <v>872</v>
      </c>
      <c r="E164" s="10" t="s">
        <v>96</v>
      </c>
      <c r="F164" s="10" t="s">
        <v>873</v>
      </c>
      <c r="G164" s="10"/>
      <c r="H164" s="10" t="s">
        <v>60</v>
      </c>
      <c r="I164" s="10" t="s">
        <v>30</v>
      </c>
      <c r="J164" s="10" t="s">
        <v>31</v>
      </c>
      <c r="K164" s="10" t="s">
        <v>874</v>
      </c>
      <c r="L164" s="10" t="s">
        <v>33</v>
      </c>
      <c r="M164" s="10" t="s">
        <v>34</v>
      </c>
      <c r="N164" s="12" t="s">
        <v>35</v>
      </c>
      <c r="O164" s="10"/>
    </row>
    <row r="165">
      <c r="A165" s="29" t="s">
        <v>875</v>
      </c>
      <c r="B165" s="30">
        <v>43539.0</v>
      </c>
      <c r="C165" s="31" t="s">
        <v>876</v>
      </c>
      <c r="D165" s="8" t="s">
        <v>877</v>
      </c>
      <c r="E165" s="8" t="s">
        <v>216</v>
      </c>
      <c r="F165" s="41" t="s">
        <v>878</v>
      </c>
      <c r="G165" s="8"/>
      <c r="H165" s="8" t="s">
        <v>48</v>
      </c>
      <c r="I165" s="8" t="s">
        <v>166</v>
      </c>
      <c r="J165" s="8"/>
      <c r="K165" s="8" t="s">
        <v>879</v>
      </c>
      <c r="L165" s="8" t="s">
        <v>33</v>
      </c>
      <c r="M165" s="8" t="s">
        <v>880</v>
      </c>
      <c r="N165" s="42" t="s">
        <v>169</v>
      </c>
      <c r="O165" s="32"/>
    </row>
    <row r="166">
      <c r="A166" s="29" t="s">
        <v>881</v>
      </c>
      <c r="B166" s="30">
        <v>43537.0</v>
      </c>
      <c r="C166" s="31" t="s">
        <v>882</v>
      </c>
      <c r="D166" s="8" t="s">
        <v>883</v>
      </c>
      <c r="E166" s="8" t="s">
        <v>45</v>
      </c>
      <c r="F166" s="41" t="s">
        <v>884</v>
      </c>
      <c r="G166" s="8"/>
      <c r="H166" s="8" t="s">
        <v>48</v>
      </c>
      <c r="I166" s="8" t="s">
        <v>99</v>
      </c>
      <c r="J166" s="73" t="s">
        <v>207</v>
      </c>
      <c r="K166" s="8" t="s">
        <v>885</v>
      </c>
      <c r="L166" s="8" t="s">
        <v>33</v>
      </c>
      <c r="M166" s="8" t="s">
        <v>880</v>
      </c>
      <c r="N166" s="74" t="s">
        <v>155</v>
      </c>
      <c r="O166" s="32"/>
    </row>
    <row r="167">
      <c r="A167" s="29" t="s">
        <v>886</v>
      </c>
      <c r="B167" s="30">
        <v>43537.0</v>
      </c>
      <c r="C167" s="31" t="s">
        <v>887</v>
      </c>
      <c r="D167" s="8" t="s">
        <v>888</v>
      </c>
      <c r="E167" s="8" t="s">
        <v>889</v>
      </c>
      <c r="F167" s="8" t="s">
        <v>890</v>
      </c>
      <c r="G167" s="32"/>
      <c r="H167" s="8" t="s">
        <v>48</v>
      </c>
      <c r="I167" s="8" t="s">
        <v>99</v>
      </c>
      <c r="J167" s="73" t="s">
        <v>207</v>
      </c>
      <c r="K167" s="8" t="s">
        <v>891</v>
      </c>
      <c r="L167" s="8" t="s">
        <v>33</v>
      </c>
      <c r="M167" s="8" t="s">
        <v>880</v>
      </c>
      <c r="N167" s="74" t="s">
        <v>102</v>
      </c>
      <c r="O167" s="32"/>
    </row>
    <row r="168">
      <c r="A168" s="29" t="s">
        <v>892</v>
      </c>
      <c r="B168" s="30">
        <v>43536.0</v>
      </c>
      <c r="C168" s="31" t="s">
        <v>893</v>
      </c>
      <c r="D168" s="8" t="s">
        <v>894</v>
      </c>
      <c r="E168" s="8" t="s">
        <v>216</v>
      </c>
      <c r="F168" s="41" t="s">
        <v>895</v>
      </c>
      <c r="G168" s="8"/>
      <c r="H168" s="8" t="s">
        <v>48</v>
      </c>
      <c r="I168" s="8" t="s">
        <v>182</v>
      </c>
      <c r="J168" s="75" t="s">
        <v>183</v>
      </c>
      <c r="K168" s="8" t="s">
        <v>896</v>
      </c>
      <c r="L168" s="8" t="s">
        <v>33</v>
      </c>
      <c r="M168" s="8" t="s">
        <v>880</v>
      </c>
      <c r="N168" s="74" t="s">
        <v>185</v>
      </c>
      <c r="O168" s="8" t="s">
        <v>897</v>
      </c>
    </row>
    <row r="169">
      <c r="A169" s="29" t="s">
        <v>898</v>
      </c>
      <c r="B169" s="30">
        <v>43532.0</v>
      </c>
      <c r="C169" s="31" t="s">
        <v>899</v>
      </c>
      <c r="D169" s="8" t="s">
        <v>900</v>
      </c>
      <c r="E169" s="8" t="s">
        <v>216</v>
      </c>
      <c r="F169" s="8" t="s">
        <v>890</v>
      </c>
      <c r="G169" s="8"/>
      <c r="H169" s="8" t="s">
        <v>60</v>
      </c>
      <c r="I169" s="8" t="s">
        <v>901</v>
      </c>
      <c r="J169" s="8" t="s">
        <v>902</v>
      </c>
      <c r="K169" s="8" t="s">
        <v>903</v>
      </c>
      <c r="L169" s="8" t="s">
        <v>33</v>
      </c>
      <c r="M169" s="8" t="s">
        <v>880</v>
      </c>
      <c r="N169" s="74" t="s">
        <v>904</v>
      </c>
      <c r="O169" s="32"/>
    </row>
    <row r="170">
      <c r="A170" s="29" t="s">
        <v>905</v>
      </c>
      <c r="B170" s="30">
        <v>43529.0</v>
      </c>
      <c r="C170" s="31" t="s">
        <v>906</v>
      </c>
      <c r="D170" s="8" t="s">
        <v>907</v>
      </c>
      <c r="E170" s="8" t="s">
        <v>216</v>
      </c>
      <c r="F170" s="41" t="s">
        <v>908</v>
      </c>
      <c r="G170" s="8"/>
      <c r="H170" s="8" t="s">
        <v>48</v>
      </c>
      <c r="I170" s="8" t="s">
        <v>41</v>
      </c>
      <c r="J170" s="8" t="s">
        <v>384</v>
      </c>
      <c r="K170" s="8" t="s">
        <v>909</v>
      </c>
      <c r="L170" s="8" t="s">
        <v>33</v>
      </c>
      <c r="M170" s="8" t="s">
        <v>880</v>
      </c>
      <c r="N170" s="74" t="s">
        <v>303</v>
      </c>
      <c r="O170" s="32"/>
    </row>
    <row r="171">
      <c r="A171" s="29" t="s">
        <v>910</v>
      </c>
      <c r="B171" s="30">
        <v>43528.0</v>
      </c>
      <c r="C171" s="31" t="s">
        <v>911</v>
      </c>
      <c r="D171" s="8" t="s">
        <v>912</v>
      </c>
      <c r="E171" s="8" t="s">
        <v>216</v>
      </c>
      <c r="F171" s="8" t="s">
        <v>913</v>
      </c>
      <c r="G171" s="32"/>
      <c r="H171" s="8" t="s">
        <v>48</v>
      </c>
      <c r="I171" s="8" t="s">
        <v>166</v>
      </c>
      <c r="J171" s="8"/>
      <c r="K171" s="8" t="s">
        <v>914</v>
      </c>
      <c r="L171" s="8" t="s">
        <v>33</v>
      </c>
      <c r="M171" s="8" t="s">
        <v>880</v>
      </c>
      <c r="N171" s="42" t="s">
        <v>169</v>
      </c>
      <c r="O171" s="32"/>
    </row>
    <row r="172">
      <c r="A172" s="29" t="s">
        <v>915</v>
      </c>
      <c r="B172" s="30">
        <v>43527.0</v>
      </c>
      <c r="C172" s="31" t="s">
        <v>916</v>
      </c>
      <c r="D172" s="32"/>
      <c r="E172" s="32"/>
      <c r="F172" s="32"/>
      <c r="G172" s="32"/>
      <c r="H172" s="32"/>
      <c r="I172" s="8"/>
      <c r="J172" s="8"/>
      <c r="K172" s="8"/>
      <c r="L172" s="8" t="s">
        <v>17</v>
      </c>
      <c r="M172" s="32"/>
      <c r="N172" s="32"/>
      <c r="O172" s="32"/>
    </row>
    <row r="173">
      <c r="A173" s="29" t="s">
        <v>917</v>
      </c>
      <c r="B173" s="30">
        <v>43525.0</v>
      </c>
      <c r="C173" s="31" t="s">
        <v>918</v>
      </c>
      <c r="D173" s="32"/>
      <c r="E173" s="32"/>
      <c r="F173" s="32"/>
      <c r="G173" s="32"/>
      <c r="H173" s="32"/>
      <c r="I173" s="8"/>
      <c r="J173" s="8"/>
      <c r="K173" s="8"/>
      <c r="L173" s="8" t="s">
        <v>17</v>
      </c>
      <c r="M173" s="32"/>
      <c r="N173" s="32"/>
      <c r="O173" s="32"/>
    </row>
    <row r="174">
      <c r="A174" s="29" t="s">
        <v>919</v>
      </c>
      <c r="B174" s="30">
        <v>43521.0</v>
      </c>
      <c r="C174" s="31" t="s">
        <v>920</v>
      </c>
      <c r="D174" s="8"/>
      <c r="E174" s="8"/>
      <c r="F174" s="8" t="s">
        <v>921</v>
      </c>
      <c r="G174" s="32"/>
      <c r="H174" s="32"/>
      <c r="I174" s="8"/>
      <c r="J174" s="8"/>
      <c r="K174" s="76" t="s">
        <v>922</v>
      </c>
      <c r="L174" s="8" t="s">
        <v>17</v>
      </c>
      <c r="M174" s="32"/>
      <c r="N174" s="32"/>
      <c r="O174" s="32"/>
    </row>
    <row r="175">
      <c r="A175" s="29" t="s">
        <v>923</v>
      </c>
      <c r="B175" s="30">
        <v>43518.0</v>
      </c>
      <c r="C175" s="31" t="s">
        <v>924</v>
      </c>
      <c r="D175" s="8"/>
      <c r="E175" s="8"/>
      <c r="F175" s="8" t="s">
        <v>925</v>
      </c>
      <c r="G175" s="8"/>
      <c r="H175" s="8" t="s">
        <v>60</v>
      </c>
      <c r="I175" s="8"/>
      <c r="J175" s="8"/>
      <c r="K175" s="8"/>
      <c r="L175" s="8" t="s">
        <v>17</v>
      </c>
      <c r="M175" s="32"/>
      <c r="N175" s="32"/>
      <c r="O175" s="32"/>
    </row>
    <row r="176">
      <c r="A176" s="29" t="s">
        <v>926</v>
      </c>
      <c r="B176" s="30">
        <v>43517.0</v>
      </c>
      <c r="C176" s="31" t="s">
        <v>927</v>
      </c>
      <c r="D176" s="32"/>
      <c r="E176" s="32"/>
      <c r="F176" s="32"/>
      <c r="G176" s="32"/>
      <c r="H176" s="32"/>
      <c r="I176" s="8"/>
      <c r="J176" s="8"/>
      <c r="K176" s="8"/>
      <c r="L176" s="8" t="s">
        <v>17</v>
      </c>
      <c r="M176" s="32"/>
      <c r="N176" s="32"/>
      <c r="O176" s="32"/>
    </row>
    <row r="177">
      <c r="A177" s="29" t="s">
        <v>928</v>
      </c>
      <c r="B177" s="30">
        <v>43515.0</v>
      </c>
      <c r="C177" s="31" t="s">
        <v>929</v>
      </c>
      <c r="D177" s="8"/>
      <c r="E177" s="8"/>
      <c r="F177" s="8" t="s">
        <v>925</v>
      </c>
      <c r="G177" s="8"/>
      <c r="H177" s="8" t="s">
        <v>138</v>
      </c>
      <c r="I177" s="8"/>
      <c r="J177" s="8"/>
      <c r="K177" s="8"/>
      <c r="L177" s="8" t="s">
        <v>17</v>
      </c>
      <c r="M177" s="32"/>
      <c r="N177" s="32"/>
      <c r="O177" s="32"/>
    </row>
    <row r="178">
      <c r="A178" s="29" t="s">
        <v>930</v>
      </c>
      <c r="B178" s="30">
        <v>43512.0</v>
      </c>
      <c r="C178" s="31" t="s">
        <v>931</v>
      </c>
      <c r="D178" s="8" t="s">
        <v>131</v>
      </c>
      <c r="E178" s="8" t="s">
        <v>932</v>
      </c>
      <c r="F178" s="8" t="s">
        <v>933</v>
      </c>
      <c r="G178" s="8" t="s">
        <v>934</v>
      </c>
      <c r="H178" s="8" t="s">
        <v>60</v>
      </c>
      <c r="I178" s="8"/>
      <c r="J178" s="8" t="s">
        <v>31</v>
      </c>
      <c r="K178" s="8"/>
      <c r="L178" s="8" t="s">
        <v>33</v>
      </c>
      <c r="M178" s="8" t="s">
        <v>638</v>
      </c>
      <c r="N178" s="42" t="s">
        <v>35</v>
      </c>
      <c r="O178" s="68" t="s">
        <v>935</v>
      </c>
    </row>
    <row r="179">
      <c r="A179" s="29" t="s">
        <v>936</v>
      </c>
      <c r="B179" s="30">
        <v>43509.0</v>
      </c>
      <c r="C179" s="31" t="s">
        <v>937</v>
      </c>
      <c r="D179" s="32"/>
      <c r="E179" s="8" t="s">
        <v>216</v>
      </c>
      <c r="F179" s="32"/>
      <c r="G179" s="32"/>
      <c r="H179" s="8" t="s">
        <v>48</v>
      </c>
      <c r="I179" s="8" t="s">
        <v>99</v>
      </c>
      <c r="J179" s="8" t="s">
        <v>153</v>
      </c>
      <c r="K179" s="8"/>
      <c r="L179" s="8" t="s">
        <v>17</v>
      </c>
      <c r="M179" s="32"/>
      <c r="N179" s="32"/>
      <c r="O179" s="32"/>
    </row>
    <row r="180">
      <c r="A180" s="29" t="s">
        <v>938</v>
      </c>
      <c r="B180" s="30">
        <v>43509.0</v>
      </c>
      <c r="C180" s="31" t="s">
        <v>939</v>
      </c>
      <c r="D180" s="8"/>
      <c r="E180" s="8" t="s">
        <v>216</v>
      </c>
      <c r="F180" s="49"/>
      <c r="G180" s="32"/>
      <c r="H180" s="32"/>
      <c r="I180" s="8"/>
      <c r="J180" s="8" t="s">
        <v>153</v>
      </c>
      <c r="K180" s="8"/>
      <c r="L180" s="8" t="s">
        <v>17</v>
      </c>
      <c r="M180" s="32"/>
      <c r="N180" s="32"/>
      <c r="O180" s="32"/>
    </row>
    <row r="181">
      <c r="A181" s="50" t="s">
        <v>940</v>
      </c>
      <c r="B181" s="30">
        <v>43508.0</v>
      </c>
      <c r="C181" s="31" t="s">
        <v>941</v>
      </c>
      <c r="D181" s="8"/>
      <c r="E181" s="8" t="s">
        <v>67</v>
      </c>
      <c r="F181" s="49"/>
      <c r="G181" s="32"/>
      <c r="H181" s="8" t="s">
        <v>60</v>
      </c>
      <c r="I181" s="8" t="s">
        <v>30</v>
      </c>
      <c r="J181" s="8" t="s">
        <v>31</v>
      </c>
      <c r="K181" s="8"/>
      <c r="L181" s="8" t="s">
        <v>17</v>
      </c>
      <c r="M181" s="8" t="s">
        <v>942</v>
      </c>
      <c r="N181" s="32"/>
      <c r="O181" s="32"/>
    </row>
    <row r="182">
      <c r="A182" s="29" t="s">
        <v>943</v>
      </c>
      <c r="B182" s="30">
        <v>43504.0</v>
      </c>
      <c r="C182" s="31" t="s">
        <v>944</v>
      </c>
      <c r="D182" s="8"/>
      <c r="E182" s="8" t="s">
        <v>216</v>
      </c>
      <c r="F182" s="49"/>
      <c r="G182" s="8"/>
      <c r="H182" s="8" t="s">
        <v>48</v>
      </c>
      <c r="I182" s="8"/>
      <c r="J182" s="8" t="s">
        <v>175</v>
      </c>
      <c r="K182" s="8" t="s">
        <v>945</v>
      </c>
      <c r="L182" s="8" t="s">
        <v>17</v>
      </c>
      <c r="M182" s="32"/>
      <c r="N182" s="32"/>
      <c r="O182" s="32"/>
    </row>
    <row r="183">
      <c r="A183" s="29" t="s">
        <v>946</v>
      </c>
      <c r="B183" s="30">
        <v>43502.0</v>
      </c>
      <c r="C183" s="31" t="s">
        <v>947</v>
      </c>
      <c r="D183" s="8"/>
      <c r="E183" s="8"/>
      <c r="F183" s="8" t="s">
        <v>948</v>
      </c>
      <c r="G183" s="8"/>
      <c r="H183" s="8" t="s">
        <v>138</v>
      </c>
      <c r="I183" s="8"/>
      <c r="J183" s="8"/>
      <c r="K183" s="8"/>
      <c r="L183" s="8" t="s">
        <v>17</v>
      </c>
      <c r="M183" s="32"/>
      <c r="N183" s="32"/>
      <c r="O183" s="32"/>
    </row>
    <row r="184">
      <c r="A184" s="29" t="s">
        <v>949</v>
      </c>
      <c r="B184" s="30">
        <v>43501.0</v>
      </c>
      <c r="C184" s="31" t="s">
        <v>950</v>
      </c>
      <c r="D184" s="8" t="s">
        <v>369</v>
      </c>
      <c r="E184" s="8" t="s">
        <v>45</v>
      </c>
      <c r="F184" s="49"/>
      <c r="G184" s="8"/>
      <c r="H184" s="8" t="s">
        <v>48</v>
      </c>
      <c r="I184" s="8" t="s">
        <v>99</v>
      </c>
      <c r="J184" s="8"/>
      <c r="K184" s="8"/>
      <c r="L184" s="8" t="s">
        <v>17</v>
      </c>
      <c r="M184" s="32"/>
      <c r="N184" s="32"/>
      <c r="O184" s="32"/>
    </row>
    <row r="185">
      <c r="A185" s="29" t="s">
        <v>951</v>
      </c>
      <c r="B185" s="30">
        <v>43500.0</v>
      </c>
      <c r="C185" s="31" t="s">
        <v>952</v>
      </c>
      <c r="D185" s="32"/>
      <c r="E185" s="32"/>
      <c r="F185" s="32"/>
      <c r="G185" s="32"/>
      <c r="H185" s="32"/>
      <c r="I185" s="8"/>
      <c r="J185" s="8"/>
      <c r="K185" s="8"/>
      <c r="L185" s="8" t="s">
        <v>17</v>
      </c>
      <c r="M185" s="32"/>
      <c r="N185" s="32"/>
      <c r="O185" s="32"/>
    </row>
    <row r="186">
      <c r="A186" s="29" t="s">
        <v>953</v>
      </c>
      <c r="B186" s="30">
        <v>43499.0</v>
      </c>
      <c r="C186" s="31" t="s">
        <v>954</v>
      </c>
      <c r="D186" s="8"/>
      <c r="E186" s="8"/>
      <c r="F186" s="8" t="s">
        <v>955</v>
      </c>
      <c r="G186" s="32"/>
      <c r="H186" s="32"/>
      <c r="I186" s="8"/>
      <c r="J186" s="8"/>
      <c r="K186" s="8" t="s">
        <v>683</v>
      </c>
      <c r="L186" s="8" t="s">
        <v>17</v>
      </c>
      <c r="M186" s="32"/>
      <c r="N186" s="32"/>
      <c r="O186" s="32"/>
    </row>
    <row r="187">
      <c r="A187" s="24" t="s">
        <v>956</v>
      </c>
      <c r="B187" s="14">
        <v>43498.0</v>
      </c>
      <c r="C187" s="15" t="s">
        <v>957</v>
      </c>
      <c r="D187" s="10" t="s">
        <v>958</v>
      </c>
      <c r="E187" s="10" t="s">
        <v>67</v>
      </c>
      <c r="F187" s="10" t="s">
        <v>959</v>
      </c>
      <c r="G187" s="10"/>
      <c r="H187" s="10" t="s">
        <v>60</v>
      </c>
      <c r="I187" s="10" t="s">
        <v>30</v>
      </c>
      <c r="J187" s="10" t="s">
        <v>31</v>
      </c>
      <c r="K187" s="10" t="s">
        <v>960</v>
      </c>
      <c r="L187" s="10" t="s">
        <v>33</v>
      </c>
      <c r="M187" s="10" t="s">
        <v>34</v>
      </c>
      <c r="N187" s="12" t="s">
        <v>35</v>
      </c>
      <c r="O187" s="28"/>
    </row>
    <row r="188">
      <c r="A188" s="29" t="s">
        <v>961</v>
      </c>
      <c r="B188" s="30">
        <v>43495.0</v>
      </c>
      <c r="C188" s="31" t="s">
        <v>962</v>
      </c>
      <c r="D188" s="8"/>
      <c r="E188" s="8"/>
      <c r="F188" s="8" t="s">
        <v>963</v>
      </c>
      <c r="G188" s="32"/>
      <c r="H188" s="32"/>
      <c r="I188" s="8"/>
      <c r="J188" s="8"/>
      <c r="K188" s="8"/>
      <c r="L188" s="8" t="s">
        <v>17</v>
      </c>
      <c r="M188" s="32"/>
      <c r="N188" s="32"/>
      <c r="O188" s="32"/>
    </row>
    <row r="189">
      <c r="A189" s="29" t="s">
        <v>964</v>
      </c>
      <c r="B189" s="30">
        <v>43491.0</v>
      </c>
      <c r="C189" s="31" t="s">
        <v>965</v>
      </c>
      <c r="D189" s="8"/>
      <c r="E189" s="8" t="s">
        <v>716</v>
      </c>
      <c r="F189" s="8"/>
      <c r="G189" s="32"/>
      <c r="H189" s="8" t="s">
        <v>48</v>
      </c>
      <c r="I189" s="8"/>
      <c r="J189" s="8"/>
      <c r="K189" s="8" t="s">
        <v>945</v>
      </c>
      <c r="L189" s="8" t="s">
        <v>17</v>
      </c>
      <c r="M189" s="32"/>
      <c r="N189" s="32"/>
      <c r="O189" s="32"/>
    </row>
    <row r="190">
      <c r="A190" s="29" t="s">
        <v>966</v>
      </c>
      <c r="B190" s="30">
        <v>43490.0</v>
      </c>
      <c r="C190" s="31" t="s">
        <v>967</v>
      </c>
      <c r="D190" s="32"/>
      <c r="E190" s="32"/>
      <c r="F190" s="32"/>
      <c r="G190" s="32"/>
      <c r="H190" s="8" t="s">
        <v>60</v>
      </c>
      <c r="I190" s="8"/>
      <c r="J190" s="8"/>
      <c r="K190" s="8"/>
      <c r="L190" s="8" t="s">
        <v>17</v>
      </c>
      <c r="M190" s="32"/>
      <c r="N190" s="32"/>
      <c r="O190" s="32"/>
    </row>
    <row r="191">
      <c r="A191" s="29" t="s">
        <v>968</v>
      </c>
      <c r="B191" s="30">
        <v>43487.0</v>
      </c>
      <c r="C191" s="31" t="s">
        <v>969</v>
      </c>
      <c r="D191" s="8"/>
      <c r="E191" s="8"/>
      <c r="F191" s="8" t="s">
        <v>970</v>
      </c>
      <c r="G191" s="32"/>
      <c r="H191" s="8" t="s">
        <v>60</v>
      </c>
      <c r="I191" s="8"/>
      <c r="J191" s="8"/>
      <c r="K191" s="8"/>
      <c r="L191" s="8" t="s">
        <v>17</v>
      </c>
      <c r="M191" s="32"/>
      <c r="N191" s="32"/>
      <c r="O191" s="32"/>
    </row>
    <row r="192">
      <c r="A192" s="29" t="s">
        <v>971</v>
      </c>
      <c r="B192" s="30">
        <v>43485.0</v>
      </c>
      <c r="C192" s="31" t="s">
        <v>972</v>
      </c>
      <c r="D192" s="8"/>
      <c r="E192" s="8" t="s">
        <v>716</v>
      </c>
      <c r="F192" s="8"/>
      <c r="G192" s="32"/>
      <c r="H192" s="32"/>
      <c r="I192" s="8"/>
      <c r="J192" s="8"/>
      <c r="K192" s="8" t="s">
        <v>776</v>
      </c>
      <c r="L192" s="8" t="s">
        <v>17</v>
      </c>
      <c r="M192" s="32"/>
      <c r="N192" s="32"/>
      <c r="O192" s="32"/>
    </row>
    <row r="193">
      <c r="A193" s="29" t="s">
        <v>973</v>
      </c>
      <c r="B193" s="30">
        <v>43485.0</v>
      </c>
      <c r="C193" s="31" t="s">
        <v>974</v>
      </c>
      <c r="D193" s="8"/>
      <c r="E193" s="8" t="s">
        <v>216</v>
      </c>
      <c r="F193" s="49"/>
      <c r="G193" s="32"/>
      <c r="H193" s="8" t="s">
        <v>48</v>
      </c>
      <c r="I193" s="8"/>
      <c r="J193" s="8"/>
      <c r="K193" s="8" t="s">
        <v>637</v>
      </c>
      <c r="L193" s="8" t="s">
        <v>17</v>
      </c>
      <c r="M193" s="32"/>
      <c r="N193" s="32"/>
      <c r="O193" s="32"/>
    </row>
    <row r="194">
      <c r="A194" s="29" t="s">
        <v>975</v>
      </c>
      <c r="B194" s="30">
        <v>43484.0</v>
      </c>
      <c r="C194" s="31" t="s">
        <v>976</v>
      </c>
      <c r="D194" s="8"/>
      <c r="E194" s="8" t="s">
        <v>96</v>
      </c>
      <c r="F194" s="49"/>
      <c r="G194" s="32"/>
      <c r="H194" s="8" t="s">
        <v>48</v>
      </c>
      <c r="I194" s="8"/>
      <c r="J194" s="8"/>
      <c r="K194" s="8" t="s">
        <v>637</v>
      </c>
      <c r="L194" s="8" t="s">
        <v>17</v>
      </c>
      <c r="M194" s="32"/>
      <c r="N194" s="32"/>
      <c r="O194" s="32"/>
    </row>
    <row r="195">
      <c r="A195" s="24" t="s">
        <v>977</v>
      </c>
      <c r="B195" s="14">
        <v>43482.0</v>
      </c>
      <c r="C195" s="15" t="s">
        <v>978</v>
      </c>
      <c r="D195" s="10" t="s">
        <v>979</v>
      </c>
      <c r="E195" s="10" t="s">
        <v>67</v>
      </c>
      <c r="F195" s="10" t="s">
        <v>980</v>
      </c>
      <c r="G195" s="10"/>
      <c r="H195" s="10" t="s">
        <v>60</v>
      </c>
      <c r="I195" s="10" t="s">
        <v>30</v>
      </c>
      <c r="J195" s="10" t="s">
        <v>31</v>
      </c>
      <c r="K195" s="10" t="s">
        <v>981</v>
      </c>
      <c r="L195" s="10" t="s">
        <v>33</v>
      </c>
      <c r="M195" s="10" t="s">
        <v>162</v>
      </c>
      <c r="N195" s="35" t="s">
        <v>71</v>
      </c>
      <c r="O195" s="77" t="s">
        <v>982</v>
      </c>
    </row>
    <row r="196">
      <c r="A196" s="29" t="s">
        <v>983</v>
      </c>
      <c r="B196" s="30">
        <v>43479.0</v>
      </c>
      <c r="C196" s="31" t="s">
        <v>984</v>
      </c>
      <c r="D196" s="32"/>
      <c r="E196" s="8" t="s">
        <v>985</v>
      </c>
      <c r="F196" s="8" t="s">
        <v>986</v>
      </c>
      <c r="G196" s="32"/>
      <c r="H196" s="8" t="s">
        <v>60</v>
      </c>
      <c r="I196" s="8" t="s">
        <v>30</v>
      </c>
      <c r="J196" s="8" t="s">
        <v>61</v>
      </c>
      <c r="K196" s="8"/>
      <c r="L196" s="8" t="s">
        <v>17</v>
      </c>
      <c r="M196" s="8"/>
      <c r="N196" s="32"/>
      <c r="O196" s="32"/>
    </row>
    <row r="197">
      <c r="A197" s="29" t="s">
        <v>987</v>
      </c>
      <c r="B197" s="30">
        <v>43476.0</v>
      </c>
      <c r="C197" s="31" t="s">
        <v>988</v>
      </c>
      <c r="D197" s="41"/>
      <c r="E197" s="41"/>
      <c r="F197" s="41" t="s">
        <v>989</v>
      </c>
      <c r="G197" s="8" t="s">
        <v>990</v>
      </c>
      <c r="H197" s="32"/>
      <c r="I197" s="8"/>
      <c r="J197" s="8"/>
      <c r="K197" s="8"/>
      <c r="L197" s="8" t="s">
        <v>17</v>
      </c>
      <c r="M197" s="32"/>
      <c r="N197" s="32"/>
      <c r="O197" s="32"/>
    </row>
    <row r="198">
      <c r="A198" s="24" t="s">
        <v>991</v>
      </c>
      <c r="B198" s="14">
        <v>43474.0</v>
      </c>
      <c r="C198" s="15" t="s">
        <v>992</v>
      </c>
      <c r="D198" s="10"/>
      <c r="E198" s="10" t="s">
        <v>67</v>
      </c>
      <c r="F198" s="10" t="s">
        <v>993</v>
      </c>
      <c r="G198" s="10"/>
      <c r="H198" s="10" t="s">
        <v>138</v>
      </c>
      <c r="I198" s="10" t="s">
        <v>174</v>
      </c>
      <c r="J198" s="10"/>
      <c r="K198" s="10"/>
      <c r="L198" s="10" t="s">
        <v>33</v>
      </c>
      <c r="M198" s="10" t="s">
        <v>994</v>
      </c>
      <c r="N198" s="10"/>
      <c r="O198" s="22" t="s">
        <v>995</v>
      </c>
    </row>
    <row r="199">
      <c r="A199" s="29" t="s">
        <v>996</v>
      </c>
      <c r="B199" s="30">
        <v>43467.0</v>
      </c>
      <c r="C199" s="31" t="s">
        <v>997</v>
      </c>
      <c r="D199" s="78" t="s">
        <v>804</v>
      </c>
      <c r="E199" s="78" t="s">
        <v>998</v>
      </c>
      <c r="F199" s="79" t="s">
        <v>999</v>
      </c>
      <c r="G199" s="78" t="s">
        <v>1000</v>
      </c>
      <c r="H199" s="78" t="s">
        <v>1001</v>
      </c>
      <c r="I199" s="80"/>
      <c r="J199" s="80"/>
      <c r="K199" s="78" t="s">
        <v>1002</v>
      </c>
      <c r="L199" s="78" t="s">
        <v>585</v>
      </c>
      <c r="M199" s="78" t="s">
        <v>1003</v>
      </c>
      <c r="N199" s="81"/>
      <c r="O199" s="78" t="s">
        <v>1004</v>
      </c>
    </row>
    <row r="200">
      <c r="A200" s="82" t="s">
        <v>1005</v>
      </c>
      <c r="B200" s="83">
        <v>43465.0</v>
      </c>
      <c r="C200" s="84" t="s">
        <v>1006</v>
      </c>
      <c r="D200" s="84" t="s">
        <v>369</v>
      </c>
      <c r="E200" s="85" t="s">
        <v>1007</v>
      </c>
      <c r="F200" s="85" t="s">
        <v>1008</v>
      </c>
      <c r="G200" s="85" t="s">
        <v>1009</v>
      </c>
      <c r="H200" s="84" t="s">
        <v>48</v>
      </c>
      <c r="I200" s="85" t="s">
        <v>174</v>
      </c>
      <c r="J200" s="48"/>
      <c r="K200" s="85" t="s">
        <v>1010</v>
      </c>
      <c r="L200" s="85" t="s">
        <v>33</v>
      </c>
      <c r="M200" s="84" t="s">
        <v>1003</v>
      </c>
      <c r="N200" s="86" t="s">
        <v>177</v>
      </c>
      <c r="O200" s="85" t="s">
        <v>1011</v>
      </c>
      <c r="P200" s="48"/>
      <c r="Q200" s="48"/>
      <c r="R200" s="48"/>
      <c r="S200" s="48"/>
      <c r="T200" s="48"/>
      <c r="U200" s="48"/>
      <c r="V200" s="48"/>
      <c r="W200" s="48"/>
      <c r="X200" s="48"/>
      <c r="Y200" s="48"/>
      <c r="Z200" s="48"/>
      <c r="AA200" s="48"/>
      <c r="AB200" s="48"/>
      <c r="AC200" s="48"/>
      <c r="AD200" s="48"/>
      <c r="AE200" s="48"/>
      <c r="AF200" s="48"/>
      <c r="AG200" s="48"/>
    </row>
    <row r="201">
      <c r="A201" s="29" t="s">
        <v>1012</v>
      </c>
      <c r="B201" s="87">
        <v>43463.0</v>
      </c>
      <c r="C201" s="31" t="s">
        <v>1013</v>
      </c>
      <c r="D201" s="41" t="s">
        <v>1014</v>
      </c>
      <c r="E201" s="41" t="s">
        <v>1007</v>
      </c>
      <c r="F201" s="88" t="s">
        <v>1015</v>
      </c>
      <c r="G201" s="41" t="s">
        <v>1016</v>
      </c>
      <c r="H201" s="41" t="s">
        <v>1017</v>
      </c>
      <c r="I201" s="49"/>
      <c r="J201" s="49"/>
      <c r="K201" s="41" t="s">
        <v>1018</v>
      </c>
      <c r="L201" s="89" t="s">
        <v>17</v>
      </c>
      <c r="M201" s="49"/>
      <c r="N201" s="49"/>
      <c r="O201" s="49"/>
    </row>
    <row r="202">
      <c r="A202" s="29" t="s">
        <v>1019</v>
      </c>
      <c r="B202" s="30">
        <v>43461.0</v>
      </c>
      <c r="C202" s="31" t="s">
        <v>1020</v>
      </c>
      <c r="D202" s="8"/>
      <c r="E202" s="8" t="s">
        <v>96</v>
      </c>
      <c r="F202" s="49"/>
      <c r="G202" s="32"/>
      <c r="H202" s="8" t="s">
        <v>48</v>
      </c>
      <c r="I202" s="8" t="s">
        <v>49</v>
      </c>
      <c r="J202" s="8"/>
      <c r="K202" s="8"/>
      <c r="L202" s="8" t="s">
        <v>17</v>
      </c>
      <c r="M202" s="32"/>
      <c r="N202" s="32"/>
      <c r="O202" s="32"/>
    </row>
    <row r="203">
      <c r="A203" s="29" t="s">
        <v>1021</v>
      </c>
      <c r="B203" s="30">
        <v>43460.0</v>
      </c>
      <c r="C203" s="31" t="s">
        <v>1022</v>
      </c>
      <c r="D203" s="8"/>
      <c r="E203" s="8" t="s">
        <v>216</v>
      </c>
      <c r="F203" s="49"/>
      <c r="G203" s="32"/>
      <c r="H203" s="8" t="s">
        <v>60</v>
      </c>
      <c r="I203" s="8"/>
      <c r="J203" s="8"/>
      <c r="K203" s="8"/>
      <c r="L203" s="8" t="s">
        <v>17</v>
      </c>
      <c r="M203" s="32"/>
      <c r="N203" s="32"/>
      <c r="O203" s="32"/>
    </row>
    <row r="204">
      <c r="A204" s="29" t="s">
        <v>1023</v>
      </c>
      <c r="B204" s="30">
        <v>43459.0</v>
      </c>
      <c r="C204" s="31" t="s">
        <v>1024</v>
      </c>
      <c r="D204" s="8"/>
      <c r="E204" s="8"/>
      <c r="F204" s="8" t="s">
        <v>1025</v>
      </c>
      <c r="G204" s="32"/>
      <c r="H204" s="8" t="s">
        <v>138</v>
      </c>
      <c r="I204" s="8" t="s">
        <v>1026</v>
      </c>
      <c r="J204" s="8"/>
      <c r="K204" s="8" t="s">
        <v>1027</v>
      </c>
      <c r="L204" s="8" t="s">
        <v>17</v>
      </c>
      <c r="M204" s="32"/>
      <c r="N204" s="32"/>
      <c r="O204" s="32"/>
    </row>
    <row r="205">
      <c r="A205" s="29" t="s">
        <v>1028</v>
      </c>
      <c r="B205" s="30">
        <v>43458.0</v>
      </c>
      <c r="C205" s="31" t="s">
        <v>1029</v>
      </c>
      <c r="D205" s="8"/>
      <c r="E205" s="8"/>
      <c r="F205" s="8" t="s">
        <v>955</v>
      </c>
      <c r="G205" s="32"/>
      <c r="H205" s="8" t="s">
        <v>138</v>
      </c>
      <c r="I205" s="8"/>
      <c r="J205" s="8"/>
      <c r="K205" s="8"/>
      <c r="L205" s="8" t="s">
        <v>17</v>
      </c>
      <c r="M205" s="32"/>
      <c r="N205" s="32"/>
      <c r="O205" s="32"/>
    </row>
    <row r="206">
      <c r="A206" s="29" t="s">
        <v>1030</v>
      </c>
      <c r="B206" s="30">
        <v>43457.0</v>
      </c>
      <c r="C206" s="31" t="s">
        <v>1031</v>
      </c>
      <c r="D206" s="32"/>
      <c r="E206" s="32"/>
      <c r="F206" s="32"/>
      <c r="G206" s="32"/>
      <c r="H206" s="32"/>
      <c r="I206" s="8"/>
      <c r="J206" s="8"/>
      <c r="K206" s="8"/>
      <c r="L206" s="8" t="s">
        <v>17</v>
      </c>
      <c r="M206" s="32"/>
      <c r="N206" s="32"/>
      <c r="O206" s="32"/>
    </row>
    <row r="207">
      <c r="A207" s="29" t="s">
        <v>1032</v>
      </c>
      <c r="B207" s="87">
        <v>43456.0</v>
      </c>
      <c r="C207" s="31" t="s">
        <v>1033</v>
      </c>
      <c r="D207" s="49"/>
      <c r="E207" s="49"/>
      <c r="F207" s="49"/>
      <c r="G207" s="49"/>
      <c r="H207" s="49"/>
      <c r="I207" s="49"/>
      <c r="J207" s="49"/>
      <c r="K207" s="49"/>
      <c r="L207" s="89" t="s">
        <v>17</v>
      </c>
      <c r="M207" s="49"/>
      <c r="N207" s="49"/>
      <c r="O207" s="49"/>
    </row>
    <row r="208">
      <c r="A208" s="29" t="s">
        <v>1034</v>
      </c>
      <c r="B208" s="30">
        <v>43455.0</v>
      </c>
      <c r="C208" s="31" t="s">
        <v>1035</v>
      </c>
      <c r="D208" s="8" t="s">
        <v>369</v>
      </c>
      <c r="E208" s="49"/>
      <c r="F208" s="49"/>
      <c r="G208" s="32"/>
      <c r="H208" s="8" t="s">
        <v>60</v>
      </c>
      <c r="I208" s="8"/>
      <c r="J208" s="8"/>
      <c r="K208" s="8"/>
      <c r="L208" s="8" t="s">
        <v>17</v>
      </c>
      <c r="M208" s="32"/>
      <c r="N208" s="32"/>
      <c r="O208" s="32"/>
    </row>
    <row r="209">
      <c r="A209" s="29" t="s">
        <v>1036</v>
      </c>
      <c r="B209" s="30">
        <v>43454.0</v>
      </c>
      <c r="C209" s="31" t="s">
        <v>1037</v>
      </c>
      <c r="D209" s="8"/>
      <c r="E209" s="8"/>
      <c r="F209" s="8" t="s">
        <v>776</v>
      </c>
      <c r="G209" s="32"/>
      <c r="H209" s="32"/>
      <c r="I209" s="8"/>
      <c r="J209" s="8"/>
      <c r="K209" s="8"/>
      <c r="L209" s="8" t="s">
        <v>17</v>
      </c>
      <c r="M209" s="32"/>
      <c r="N209" s="32"/>
      <c r="O209" s="32"/>
    </row>
    <row r="210">
      <c r="A210" s="29" t="s">
        <v>1038</v>
      </c>
      <c r="B210" s="30">
        <v>43453.0</v>
      </c>
      <c r="C210" s="31" t="s">
        <v>1039</v>
      </c>
      <c r="D210" s="8" t="s">
        <v>89</v>
      </c>
      <c r="E210" s="8" t="s">
        <v>1040</v>
      </c>
      <c r="F210" s="8" t="s">
        <v>1041</v>
      </c>
      <c r="G210" s="8" t="s">
        <v>1042</v>
      </c>
      <c r="H210" s="8" t="s">
        <v>60</v>
      </c>
      <c r="I210" s="8" t="s">
        <v>30</v>
      </c>
      <c r="J210" s="8" t="s">
        <v>61</v>
      </c>
      <c r="K210" s="8" t="s">
        <v>1043</v>
      </c>
      <c r="L210" s="10" t="s">
        <v>33</v>
      </c>
      <c r="M210" s="8" t="s">
        <v>725</v>
      </c>
      <c r="N210" s="42" t="s">
        <v>63</v>
      </c>
      <c r="O210" s="8" t="s">
        <v>1044</v>
      </c>
    </row>
    <row r="211">
      <c r="A211" s="29" t="s">
        <v>1045</v>
      </c>
      <c r="B211" s="87">
        <v>43451.0</v>
      </c>
      <c r="C211" s="31" t="s">
        <v>1046</v>
      </c>
      <c r="D211" s="49"/>
      <c r="E211" s="49"/>
      <c r="F211" s="8"/>
      <c r="G211" s="49"/>
      <c r="H211" s="49"/>
      <c r="I211" s="49"/>
      <c r="J211" s="49"/>
      <c r="K211" s="49"/>
      <c r="L211" s="89" t="s">
        <v>17</v>
      </c>
      <c r="M211" s="49"/>
      <c r="N211" s="49"/>
      <c r="O211" s="49"/>
    </row>
    <row r="212">
      <c r="A212" s="29" t="s">
        <v>1047</v>
      </c>
      <c r="B212" s="30">
        <v>43451.0</v>
      </c>
      <c r="C212" s="31" t="s">
        <v>1048</v>
      </c>
      <c r="D212" s="32"/>
      <c r="E212" s="32"/>
      <c r="F212" s="32"/>
      <c r="G212" s="32"/>
      <c r="H212" s="32"/>
      <c r="I212" s="8"/>
      <c r="J212" s="8"/>
      <c r="K212" s="8"/>
      <c r="L212" s="8" t="s">
        <v>17</v>
      </c>
      <c r="M212" s="32"/>
      <c r="N212" s="32"/>
      <c r="O212" s="32"/>
    </row>
    <row r="213">
      <c r="A213" s="13" t="s">
        <v>1049</v>
      </c>
      <c r="B213" s="14">
        <v>43449.0</v>
      </c>
      <c r="C213" s="15" t="s">
        <v>1050</v>
      </c>
      <c r="D213" s="10" t="s">
        <v>1051</v>
      </c>
      <c r="E213" s="10" t="s">
        <v>216</v>
      </c>
      <c r="F213" s="10" t="s">
        <v>1052</v>
      </c>
      <c r="G213" s="28"/>
      <c r="H213" s="10" t="s">
        <v>48</v>
      </c>
      <c r="I213" s="10" t="s">
        <v>174</v>
      </c>
      <c r="J213" s="10" t="s">
        <v>175</v>
      </c>
      <c r="K213" s="10" t="s">
        <v>945</v>
      </c>
      <c r="L213" s="37" t="s">
        <v>585</v>
      </c>
      <c r="M213" s="35" t="s">
        <v>514</v>
      </c>
      <c r="N213" s="35" t="s">
        <v>1053</v>
      </c>
      <c r="O213" s="10" t="s">
        <v>1054</v>
      </c>
    </row>
    <row r="214">
      <c r="A214" s="29" t="s">
        <v>1055</v>
      </c>
      <c r="B214" s="30">
        <v>43449.0</v>
      </c>
      <c r="C214" s="31" t="s">
        <v>1056</v>
      </c>
      <c r="D214" s="32"/>
      <c r="E214" s="32"/>
      <c r="F214" s="32"/>
      <c r="G214" s="32"/>
      <c r="H214" s="32"/>
      <c r="I214" s="8"/>
      <c r="J214" s="8"/>
      <c r="K214" s="8"/>
      <c r="L214" s="8" t="s">
        <v>17</v>
      </c>
      <c r="M214" s="32"/>
      <c r="N214" s="32"/>
      <c r="O214" s="32"/>
    </row>
    <row r="215">
      <c r="A215" s="29" t="s">
        <v>1057</v>
      </c>
      <c r="B215" s="30">
        <v>43448.0</v>
      </c>
      <c r="C215" s="31" t="s">
        <v>1058</v>
      </c>
      <c r="D215" s="32"/>
      <c r="E215" s="32"/>
      <c r="F215" s="32"/>
      <c r="G215" s="32"/>
      <c r="H215" s="32"/>
      <c r="I215" s="8"/>
      <c r="J215" s="8"/>
      <c r="K215" s="8"/>
      <c r="L215" s="8" t="s">
        <v>17</v>
      </c>
      <c r="M215" s="32"/>
      <c r="N215" s="32"/>
      <c r="O215" s="32"/>
    </row>
    <row r="216">
      <c r="A216" s="29" t="s">
        <v>1059</v>
      </c>
      <c r="B216" s="30">
        <v>43447.0</v>
      </c>
      <c r="C216" s="31" t="s">
        <v>1060</v>
      </c>
      <c r="D216" s="8" t="s">
        <v>369</v>
      </c>
      <c r="E216" s="49"/>
      <c r="F216" s="49"/>
      <c r="G216" s="8" t="s">
        <v>1061</v>
      </c>
      <c r="H216" s="8" t="s">
        <v>48</v>
      </c>
      <c r="I216" s="8"/>
      <c r="J216" s="8"/>
      <c r="K216" s="8" t="s">
        <v>637</v>
      </c>
      <c r="L216" s="8" t="s">
        <v>17</v>
      </c>
      <c r="M216" s="32"/>
      <c r="N216" s="32"/>
      <c r="O216" s="32"/>
    </row>
    <row r="217">
      <c r="A217" s="29" t="s">
        <v>1062</v>
      </c>
      <c r="B217" s="30">
        <v>43446.0</v>
      </c>
      <c r="C217" s="31" t="s">
        <v>1063</v>
      </c>
      <c r="D217" s="8"/>
      <c r="E217" s="8"/>
      <c r="F217" s="8" t="s">
        <v>843</v>
      </c>
      <c r="G217" s="32"/>
      <c r="H217" s="32"/>
      <c r="I217" s="8"/>
      <c r="J217" s="8"/>
      <c r="K217" s="8"/>
      <c r="L217" s="8" t="s">
        <v>17</v>
      </c>
      <c r="M217" s="32"/>
      <c r="N217" s="32"/>
      <c r="O217" s="32"/>
    </row>
    <row r="218">
      <c r="A218" s="29" t="s">
        <v>1064</v>
      </c>
      <c r="B218" s="30">
        <v>43442.0</v>
      </c>
      <c r="C218" s="31" t="s">
        <v>1065</v>
      </c>
      <c r="D218" s="32"/>
      <c r="E218" s="32"/>
      <c r="F218" s="32"/>
      <c r="G218" s="32"/>
      <c r="H218" s="32"/>
      <c r="I218" s="8"/>
      <c r="J218" s="8"/>
      <c r="K218" s="8"/>
      <c r="L218" s="8" t="s">
        <v>17</v>
      </c>
      <c r="M218" s="32"/>
      <c r="N218" s="32"/>
      <c r="O218" s="32"/>
    </row>
    <row r="219">
      <c r="A219" s="29" t="s">
        <v>1066</v>
      </c>
      <c r="B219" s="30">
        <v>43441.0</v>
      </c>
      <c r="C219" s="31" t="s">
        <v>1067</v>
      </c>
      <c r="D219" s="32"/>
      <c r="E219" s="32"/>
      <c r="F219" s="32"/>
      <c r="G219" s="32"/>
      <c r="H219" s="8" t="s">
        <v>138</v>
      </c>
      <c r="I219" s="8"/>
      <c r="J219" s="8"/>
      <c r="K219" s="8"/>
      <c r="L219" s="8" t="s">
        <v>17</v>
      </c>
      <c r="M219" s="32"/>
      <c r="N219" s="32"/>
      <c r="O219" s="32"/>
    </row>
    <row r="220">
      <c r="A220" s="29" t="s">
        <v>1068</v>
      </c>
      <c r="B220" s="30">
        <v>43438.0</v>
      </c>
      <c r="C220" s="31" t="s">
        <v>1069</v>
      </c>
      <c r="D220" s="8"/>
      <c r="E220" s="8"/>
      <c r="F220" s="8" t="s">
        <v>925</v>
      </c>
      <c r="G220" s="8" t="s">
        <v>1070</v>
      </c>
      <c r="H220" s="8" t="s">
        <v>138</v>
      </c>
      <c r="I220" s="8" t="s">
        <v>1026</v>
      </c>
      <c r="J220" s="8" t="s">
        <v>1071</v>
      </c>
      <c r="K220" s="8" t="s">
        <v>1027</v>
      </c>
      <c r="L220" s="8" t="s">
        <v>17</v>
      </c>
      <c r="M220" s="8"/>
      <c r="N220" s="32"/>
      <c r="O220" s="32"/>
    </row>
    <row r="221">
      <c r="A221" s="29" t="s">
        <v>1072</v>
      </c>
      <c r="B221" s="30">
        <v>43438.0</v>
      </c>
      <c r="C221" s="31" t="s">
        <v>1073</v>
      </c>
      <c r="D221" s="8"/>
      <c r="E221" s="8"/>
      <c r="F221" s="8" t="s">
        <v>925</v>
      </c>
      <c r="G221" s="8" t="s">
        <v>1070</v>
      </c>
      <c r="H221" s="8" t="s">
        <v>48</v>
      </c>
      <c r="I221" s="8" t="s">
        <v>174</v>
      </c>
      <c r="J221" s="8"/>
      <c r="K221" s="8" t="s">
        <v>945</v>
      </c>
      <c r="L221" s="8" t="s">
        <v>17</v>
      </c>
      <c r="M221" s="32"/>
      <c r="N221" s="32"/>
      <c r="O221" s="32"/>
    </row>
    <row r="222">
      <c r="A222" s="29" t="s">
        <v>1074</v>
      </c>
      <c r="B222" s="30">
        <v>43436.0</v>
      </c>
      <c r="C222" s="31" t="s">
        <v>1075</v>
      </c>
      <c r="D222" s="8"/>
      <c r="E222" s="8"/>
      <c r="F222" s="8" t="s">
        <v>925</v>
      </c>
      <c r="G222" s="32"/>
      <c r="H222" s="8" t="s">
        <v>60</v>
      </c>
      <c r="I222" s="8"/>
      <c r="J222" s="8" t="s">
        <v>31</v>
      </c>
      <c r="K222" s="8"/>
      <c r="L222" s="8" t="s">
        <v>17</v>
      </c>
      <c r="M222" s="32"/>
      <c r="N222" s="32"/>
      <c r="O222" s="32"/>
    </row>
    <row r="223">
      <c r="A223" s="29" t="s">
        <v>1076</v>
      </c>
      <c r="B223" s="30">
        <v>43426.0</v>
      </c>
      <c r="C223" s="31" t="s">
        <v>1077</v>
      </c>
      <c r="D223" s="8" t="s">
        <v>593</v>
      </c>
      <c r="E223" s="8" t="s">
        <v>1078</v>
      </c>
      <c r="F223" s="8" t="s">
        <v>1079</v>
      </c>
      <c r="G223" s="8" t="s">
        <v>1080</v>
      </c>
      <c r="H223" s="8" t="s">
        <v>48</v>
      </c>
      <c r="I223" s="8" t="s">
        <v>99</v>
      </c>
      <c r="J223" s="8" t="s">
        <v>207</v>
      </c>
      <c r="K223" s="8" t="s">
        <v>637</v>
      </c>
      <c r="L223" s="8" t="s">
        <v>33</v>
      </c>
      <c r="M223" s="8" t="s">
        <v>638</v>
      </c>
      <c r="N223" s="42" t="s">
        <v>102</v>
      </c>
      <c r="O223" s="8" t="s">
        <v>1081</v>
      </c>
    </row>
    <row r="224">
      <c r="A224" s="29" t="s">
        <v>1082</v>
      </c>
      <c r="B224" s="87">
        <v>43424.0</v>
      </c>
      <c r="C224" s="31" t="s">
        <v>1083</v>
      </c>
      <c r="D224" s="49"/>
      <c r="E224" s="49"/>
      <c r="F224" s="49"/>
      <c r="G224" s="49"/>
      <c r="H224" s="49"/>
      <c r="I224" s="49"/>
      <c r="J224" s="49"/>
      <c r="K224" s="49"/>
      <c r="L224" s="89" t="s">
        <v>17</v>
      </c>
      <c r="M224" s="49"/>
      <c r="N224" s="49"/>
      <c r="O224" s="49"/>
    </row>
    <row r="225">
      <c r="A225" s="29" t="s">
        <v>1084</v>
      </c>
      <c r="B225" s="30">
        <v>43409.0</v>
      </c>
      <c r="C225" s="31" t="s">
        <v>1085</v>
      </c>
      <c r="D225" s="32"/>
      <c r="E225" s="32"/>
      <c r="F225" s="32"/>
      <c r="G225" s="32"/>
      <c r="H225" s="8" t="s">
        <v>138</v>
      </c>
      <c r="I225" s="8"/>
      <c r="J225" s="8"/>
      <c r="K225" s="8"/>
      <c r="L225" s="8" t="s">
        <v>17</v>
      </c>
      <c r="M225" s="32"/>
      <c r="N225" s="32"/>
      <c r="O225" s="32"/>
    </row>
    <row r="226">
      <c r="A226" s="29" t="s">
        <v>1086</v>
      </c>
      <c r="B226" s="30">
        <v>43405.0</v>
      </c>
      <c r="C226" s="31" t="s">
        <v>1087</v>
      </c>
      <c r="D226" s="41"/>
      <c r="E226" s="41"/>
      <c r="F226" s="41" t="s">
        <v>989</v>
      </c>
      <c r="G226" s="8" t="s">
        <v>1088</v>
      </c>
      <c r="H226" s="8" t="s">
        <v>138</v>
      </c>
      <c r="I226" s="8"/>
      <c r="J226" s="8"/>
      <c r="K226" s="8" t="s">
        <v>945</v>
      </c>
      <c r="L226" s="8" t="s">
        <v>17</v>
      </c>
      <c r="M226" s="32"/>
      <c r="N226" s="32"/>
      <c r="O226" s="32"/>
    </row>
    <row r="227">
      <c r="A227" s="29" t="s">
        <v>1089</v>
      </c>
      <c r="B227" s="87">
        <v>43404.0</v>
      </c>
      <c r="C227" s="31" t="s">
        <v>1090</v>
      </c>
      <c r="D227" s="49"/>
      <c r="E227" s="49"/>
      <c r="F227" s="49"/>
      <c r="G227" s="49"/>
      <c r="H227" s="49"/>
      <c r="I227" s="49"/>
      <c r="J227" s="49"/>
      <c r="K227" s="49"/>
      <c r="L227" s="89" t="s">
        <v>17</v>
      </c>
      <c r="M227" s="49"/>
      <c r="N227" s="49"/>
      <c r="O227" s="49"/>
    </row>
    <row r="228">
      <c r="A228" s="29" t="s">
        <v>1091</v>
      </c>
      <c r="B228" s="30">
        <v>43390.0</v>
      </c>
      <c r="C228" s="31" t="s">
        <v>1092</v>
      </c>
      <c r="D228" s="32"/>
      <c r="E228" s="32"/>
      <c r="F228" s="32"/>
      <c r="G228" s="32"/>
      <c r="H228" s="8" t="s">
        <v>138</v>
      </c>
      <c r="I228" s="8" t="s">
        <v>166</v>
      </c>
      <c r="J228" s="8"/>
      <c r="K228" s="8"/>
      <c r="L228" s="8" t="s">
        <v>17</v>
      </c>
      <c r="M228" s="32"/>
      <c r="N228" s="32"/>
      <c r="O228" s="32"/>
    </row>
    <row r="229">
      <c r="A229" s="29" t="s">
        <v>1093</v>
      </c>
      <c r="B229" s="87">
        <v>43389.0</v>
      </c>
      <c r="C229" s="31" t="s">
        <v>1094</v>
      </c>
      <c r="D229" s="49"/>
      <c r="E229" s="49"/>
      <c r="F229" s="49"/>
      <c r="G229" s="49"/>
      <c r="H229" s="49"/>
      <c r="I229" s="49"/>
      <c r="J229" s="49"/>
      <c r="K229" s="49"/>
      <c r="L229" s="89" t="s">
        <v>17</v>
      </c>
      <c r="M229" s="49"/>
      <c r="N229" s="49"/>
      <c r="O229" s="49"/>
    </row>
    <row r="230">
      <c r="A230" s="29" t="s">
        <v>1095</v>
      </c>
      <c r="B230" s="87">
        <v>43387.0</v>
      </c>
      <c r="C230" s="31" t="s">
        <v>1096</v>
      </c>
      <c r="D230" s="49"/>
      <c r="E230" s="49"/>
      <c r="F230" s="49"/>
      <c r="G230" s="49"/>
      <c r="H230" s="49"/>
      <c r="I230" s="49"/>
      <c r="J230" s="49"/>
      <c r="K230" s="49"/>
      <c r="L230" s="89" t="s">
        <v>17</v>
      </c>
      <c r="M230" s="49"/>
      <c r="N230" s="49"/>
      <c r="O230" s="49"/>
    </row>
    <row r="231">
      <c r="A231" s="29" t="s">
        <v>1097</v>
      </c>
      <c r="B231" s="30">
        <v>43387.0</v>
      </c>
      <c r="C231" s="31" t="s">
        <v>1098</v>
      </c>
      <c r="D231" s="8" t="s">
        <v>369</v>
      </c>
      <c r="E231" s="49"/>
      <c r="F231" s="49"/>
      <c r="G231" s="32"/>
      <c r="H231" s="8" t="s">
        <v>60</v>
      </c>
      <c r="I231" s="8"/>
      <c r="J231" s="8"/>
      <c r="K231" s="8"/>
      <c r="L231" s="8" t="s">
        <v>17</v>
      </c>
      <c r="M231" s="32"/>
      <c r="N231" s="32"/>
      <c r="O231" s="32"/>
    </row>
    <row r="232">
      <c r="A232" s="29" t="s">
        <v>1099</v>
      </c>
      <c r="B232" s="30">
        <v>43374.0</v>
      </c>
      <c r="C232" s="31" t="s">
        <v>1100</v>
      </c>
      <c r="D232" s="32"/>
      <c r="E232" s="32"/>
      <c r="F232" s="32"/>
      <c r="G232" s="32"/>
      <c r="H232" s="8" t="s">
        <v>48</v>
      </c>
      <c r="I232" s="8" t="s">
        <v>737</v>
      </c>
      <c r="J232" s="8" t="s">
        <v>738</v>
      </c>
      <c r="K232" s="8">
        <v>2012.0</v>
      </c>
      <c r="L232" s="8" t="s">
        <v>17</v>
      </c>
      <c r="M232" s="32"/>
      <c r="N232" s="32"/>
      <c r="O232" s="32"/>
    </row>
    <row r="233">
      <c r="A233" s="29" t="s">
        <v>1101</v>
      </c>
      <c r="B233" s="87">
        <v>43360.0</v>
      </c>
      <c r="C233" s="31" t="s">
        <v>1102</v>
      </c>
      <c r="D233" s="49"/>
      <c r="E233" s="49"/>
      <c r="F233" s="49"/>
      <c r="G233" s="49"/>
      <c r="H233" s="49"/>
      <c r="I233" s="49"/>
      <c r="J233" s="49"/>
      <c r="K233" s="49"/>
      <c r="L233" s="89" t="s">
        <v>17</v>
      </c>
      <c r="M233" s="49"/>
      <c r="N233" s="49"/>
      <c r="O233" s="49"/>
    </row>
    <row r="234">
      <c r="A234" s="29" t="s">
        <v>1103</v>
      </c>
      <c r="B234" s="87">
        <v>43356.0</v>
      </c>
      <c r="C234" s="31" t="s">
        <v>1104</v>
      </c>
      <c r="D234" s="49"/>
      <c r="E234" s="49"/>
      <c r="F234" s="49"/>
      <c r="G234" s="49"/>
      <c r="H234" s="49"/>
      <c r="I234" s="49"/>
      <c r="J234" s="49"/>
      <c r="K234" s="49"/>
      <c r="L234" s="89" t="s">
        <v>17</v>
      </c>
      <c r="M234" s="49"/>
      <c r="N234" s="49"/>
      <c r="O234" s="49"/>
    </row>
    <row r="235">
      <c r="A235" s="29" t="s">
        <v>1105</v>
      </c>
      <c r="B235" s="30">
        <v>43352.0</v>
      </c>
      <c r="C235" s="31" t="s">
        <v>1106</v>
      </c>
      <c r="D235" s="41" t="s">
        <v>769</v>
      </c>
      <c r="E235" s="49"/>
      <c r="F235" s="49"/>
      <c r="G235" s="8"/>
      <c r="H235" s="8" t="s">
        <v>138</v>
      </c>
      <c r="I235" s="8"/>
      <c r="J235" s="8"/>
      <c r="K235" s="8"/>
      <c r="L235" s="8" t="s">
        <v>17</v>
      </c>
      <c r="M235" s="32"/>
      <c r="N235" s="32"/>
      <c r="O235" s="32"/>
    </row>
    <row r="236">
      <c r="A236" s="29" t="s">
        <v>1107</v>
      </c>
      <c r="B236" s="87">
        <v>43350.0</v>
      </c>
      <c r="C236" s="31" t="s">
        <v>1108</v>
      </c>
      <c r="D236" s="49"/>
      <c r="E236" s="49"/>
      <c r="F236" s="49"/>
      <c r="G236" s="49"/>
      <c r="H236" s="49"/>
      <c r="I236" s="49"/>
      <c r="J236" s="49"/>
      <c r="K236" s="49"/>
      <c r="L236" s="89" t="s">
        <v>17</v>
      </c>
      <c r="M236" s="49"/>
      <c r="N236" s="49"/>
      <c r="O236" s="49"/>
    </row>
    <row r="237">
      <c r="A237" s="29" t="s">
        <v>1109</v>
      </c>
      <c r="B237" s="30">
        <v>43345.0</v>
      </c>
      <c r="C237" s="31" t="s">
        <v>1110</v>
      </c>
      <c r="D237" s="8"/>
      <c r="E237" s="8"/>
      <c r="F237" s="8" t="s">
        <v>1111</v>
      </c>
      <c r="G237" s="8" t="s">
        <v>1112</v>
      </c>
      <c r="H237" s="8" t="s">
        <v>48</v>
      </c>
      <c r="I237" s="8"/>
      <c r="J237" s="8"/>
      <c r="K237" s="8"/>
      <c r="L237" s="8" t="s">
        <v>17</v>
      </c>
      <c r="M237" s="32"/>
      <c r="N237" s="32"/>
      <c r="O237" s="32"/>
    </row>
    <row r="238">
      <c r="A238" s="29" t="s">
        <v>1113</v>
      </c>
      <c r="B238" s="87">
        <v>43341.0</v>
      </c>
      <c r="C238" s="31" t="s">
        <v>1114</v>
      </c>
      <c r="D238" s="49"/>
      <c r="E238" s="49"/>
      <c r="F238" s="49"/>
      <c r="G238" s="49"/>
      <c r="H238" s="49"/>
      <c r="I238" s="49"/>
      <c r="J238" s="49"/>
      <c r="K238" s="49"/>
      <c r="L238" s="89" t="s">
        <v>17</v>
      </c>
      <c r="M238" s="49"/>
      <c r="N238" s="49"/>
      <c r="O238" s="41" t="s">
        <v>1115</v>
      </c>
    </row>
    <row r="239">
      <c r="A239" s="29" t="s">
        <v>1116</v>
      </c>
      <c r="B239" s="30">
        <v>43340.0</v>
      </c>
      <c r="C239" s="31" t="s">
        <v>1117</v>
      </c>
      <c r="D239" s="32"/>
      <c r="E239" s="32"/>
      <c r="F239" s="32"/>
      <c r="G239" s="32"/>
      <c r="H239" s="32"/>
      <c r="I239" s="8"/>
      <c r="J239" s="8"/>
      <c r="K239" s="8"/>
      <c r="L239" s="8" t="s">
        <v>17</v>
      </c>
      <c r="M239" s="32"/>
      <c r="N239" s="32"/>
      <c r="O239" s="32"/>
    </row>
    <row r="240">
      <c r="A240" s="29" t="s">
        <v>1118</v>
      </c>
      <c r="B240" s="87">
        <v>43332.0</v>
      </c>
      <c r="C240" s="31" t="s">
        <v>1119</v>
      </c>
      <c r="D240" s="49"/>
      <c r="E240" s="49"/>
      <c r="F240" s="49"/>
      <c r="G240" s="49"/>
      <c r="H240" s="49"/>
      <c r="I240" s="49"/>
      <c r="J240" s="49"/>
      <c r="K240" s="49"/>
      <c r="L240" s="89" t="s">
        <v>17</v>
      </c>
      <c r="M240" s="49"/>
      <c r="N240" s="49"/>
      <c r="O240" s="49"/>
    </row>
    <row r="241">
      <c r="A241" s="29" t="s">
        <v>1120</v>
      </c>
      <c r="B241" s="30">
        <v>43331.0</v>
      </c>
      <c r="C241" s="31" t="s">
        <v>1121</v>
      </c>
      <c r="D241" s="32"/>
      <c r="E241" s="32"/>
      <c r="F241" s="32"/>
      <c r="G241" s="32"/>
      <c r="H241" s="32"/>
      <c r="I241" s="8"/>
      <c r="J241" s="8"/>
      <c r="K241" s="8"/>
      <c r="L241" s="8" t="s">
        <v>17</v>
      </c>
      <c r="M241" s="32"/>
      <c r="N241" s="32"/>
      <c r="O241" s="32"/>
    </row>
    <row r="242">
      <c r="A242" s="29" t="s">
        <v>1122</v>
      </c>
      <c r="B242" s="30">
        <v>43330.0</v>
      </c>
      <c r="C242" s="31" t="s">
        <v>1123</v>
      </c>
      <c r="D242" s="32"/>
      <c r="E242" s="32"/>
      <c r="F242" s="32"/>
      <c r="G242" s="32"/>
      <c r="H242" s="32"/>
      <c r="I242" s="8"/>
      <c r="J242" s="8"/>
      <c r="K242" s="8"/>
      <c r="L242" s="8" t="s">
        <v>17</v>
      </c>
      <c r="M242" s="32"/>
      <c r="N242" s="32"/>
      <c r="O242" s="32"/>
    </row>
    <row r="243">
      <c r="A243" s="29" t="s">
        <v>1124</v>
      </c>
      <c r="B243" s="30">
        <v>43329.0</v>
      </c>
      <c r="C243" s="31" t="s">
        <v>1125</v>
      </c>
      <c r="D243" s="32"/>
      <c r="E243" s="32"/>
      <c r="F243" s="32"/>
      <c r="G243" s="32"/>
      <c r="H243" s="32"/>
      <c r="I243" s="8"/>
      <c r="J243" s="8"/>
      <c r="K243" s="8"/>
      <c r="L243" s="8" t="s">
        <v>17</v>
      </c>
      <c r="M243" s="32"/>
      <c r="N243" s="32"/>
      <c r="O243" s="32"/>
    </row>
    <row r="244">
      <c r="A244" s="29" t="s">
        <v>1126</v>
      </c>
      <c r="B244" s="87">
        <v>43327.0</v>
      </c>
      <c r="C244" s="31" t="s">
        <v>1127</v>
      </c>
      <c r="D244" s="49"/>
      <c r="E244" s="49"/>
      <c r="F244" s="49"/>
      <c r="G244" s="49"/>
      <c r="H244" s="49"/>
      <c r="I244" s="49"/>
      <c r="J244" s="49"/>
      <c r="K244" s="49"/>
      <c r="L244" s="89" t="s">
        <v>17</v>
      </c>
      <c r="M244" s="49"/>
      <c r="N244" s="49"/>
      <c r="O244" s="49"/>
    </row>
    <row r="245">
      <c r="A245" s="29" t="s">
        <v>1128</v>
      </c>
      <c r="B245" s="30">
        <v>43316.0</v>
      </c>
      <c r="C245" s="31" t="s">
        <v>1129</v>
      </c>
      <c r="D245" s="32"/>
      <c r="E245" s="32"/>
      <c r="F245" s="32"/>
      <c r="G245" s="32"/>
      <c r="H245" s="32"/>
      <c r="I245" s="8"/>
      <c r="J245" s="8"/>
      <c r="K245" s="8"/>
      <c r="L245" s="8" t="s">
        <v>17</v>
      </c>
      <c r="M245" s="32"/>
      <c r="N245" s="32"/>
      <c r="O245" s="32"/>
    </row>
    <row r="246">
      <c r="A246" s="29" t="s">
        <v>1130</v>
      </c>
      <c r="B246" s="30">
        <v>43314.0</v>
      </c>
      <c r="C246" s="31" t="s">
        <v>1131</v>
      </c>
      <c r="D246" s="32"/>
      <c r="E246" s="32"/>
      <c r="F246" s="32"/>
      <c r="G246" s="32"/>
      <c r="H246" s="32"/>
      <c r="I246" s="8"/>
      <c r="J246" s="8"/>
      <c r="K246" s="8"/>
      <c r="L246" s="8" t="s">
        <v>17</v>
      </c>
      <c r="M246" s="32"/>
      <c r="N246" s="32"/>
      <c r="O246" s="32"/>
    </row>
    <row r="247">
      <c r="A247" s="29" t="s">
        <v>1132</v>
      </c>
      <c r="B247" s="87">
        <v>43311.0</v>
      </c>
      <c r="C247" s="31" t="s">
        <v>1133</v>
      </c>
      <c r="D247" s="49"/>
      <c r="E247" s="49"/>
      <c r="F247" s="49"/>
      <c r="G247" s="49"/>
      <c r="H247" s="49"/>
      <c r="I247" s="49"/>
      <c r="J247" s="49"/>
      <c r="K247" s="49"/>
      <c r="L247" s="89" t="s">
        <v>17</v>
      </c>
      <c r="M247" s="49"/>
      <c r="N247" s="49"/>
      <c r="O247" s="49"/>
    </row>
    <row r="248">
      <c r="A248" s="29" t="s">
        <v>1134</v>
      </c>
      <c r="B248" s="87">
        <v>43310.0</v>
      </c>
      <c r="C248" s="31" t="s">
        <v>1135</v>
      </c>
      <c r="D248" s="49"/>
      <c r="E248" s="49"/>
      <c r="F248" s="49"/>
      <c r="G248" s="49"/>
      <c r="H248" s="49"/>
      <c r="I248" s="49"/>
      <c r="J248" s="49"/>
      <c r="K248" s="49"/>
      <c r="L248" s="89" t="s">
        <v>17</v>
      </c>
      <c r="M248" s="49"/>
      <c r="N248" s="49"/>
      <c r="O248" s="49"/>
    </row>
    <row r="249">
      <c r="A249" s="29" t="s">
        <v>1136</v>
      </c>
      <c r="B249" s="30">
        <v>43310.0</v>
      </c>
      <c r="C249" s="31" t="s">
        <v>1137</v>
      </c>
      <c r="D249" s="8"/>
      <c r="E249" s="8"/>
      <c r="F249" s="8" t="s">
        <v>1111</v>
      </c>
      <c r="G249" s="8" t="s">
        <v>1138</v>
      </c>
      <c r="H249" s="8" t="s">
        <v>138</v>
      </c>
      <c r="I249" s="8"/>
      <c r="J249" s="8"/>
      <c r="K249" s="8" t="s">
        <v>1139</v>
      </c>
      <c r="L249" s="8" t="s">
        <v>17</v>
      </c>
      <c r="M249" s="32"/>
      <c r="N249" s="32"/>
      <c r="O249" s="32"/>
    </row>
    <row r="250">
      <c r="A250" s="29" t="s">
        <v>1140</v>
      </c>
      <c r="B250" s="87">
        <v>43309.0</v>
      </c>
      <c r="C250" s="31" t="s">
        <v>1141</v>
      </c>
      <c r="D250" s="49"/>
      <c r="E250" s="49"/>
      <c r="F250" s="49"/>
      <c r="G250" s="49"/>
      <c r="H250" s="49"/>
      <c r="I250" s="49"/>
      <c r="J250" s="49"/>
      <c r="K250" s="49"/>
      <c r="L250" s="89" t="s">
        <v>17</v>
      </c>
      <c r="M250" s="49"/>
      <c r="N250" s="49"/>
      <c r="O250" s="49"/>
    </row>
    <row r="251">
      <c r="A251" s="29" t="s">
        <v>1142</v>
      </c>
      <c r="B251" s="30">
        <v>43308.0</v>
      </c>
      <c r="C251" s="31" t="s">
        <v>1143</v>
      </c>
      <c r="D251" s="8"/>
      <c r="E251" s="8"/>
      <c r="F251" s="8" t="s">
        <v>1144</v>
      </c>
      <c r="G251" s="32"/>
      <c r="H251" s="8" t="s">
        <v>138</v>
      </c>
      <c r="I251" s="8"/>
      <c r="J251" s="8"/>
      <c r="K251" s="8"/>
      <c r="L251" s="8" t="s">
        <v>17</v>
      </c>
      <c r="M251" s="32"/>
      <c r="N251" s="32"/>
      <c r="O251" s="32"/>
    </row>
    <row r="252">
      <c r="A252" s="29" t="s">
        <v>1145</v>
      </c>
      <c r="B252" s="87">
        <v>43306.0</v>
      </c>
      <c r="C252" s="31" t="s">
        <v>1146</v>
      </c>
      <c r="D252" s="49"/>
      <c r="E252" s="49"/>
      <c r="F252" s="49"/>
      <c r="G252" s="49"/>
      <c r="H252" s="49"/>
      <c r="I252" s="49"/>
      <c r="J252" s="49"/>
      <c r="K252" s="49"/>
      <c r="L252" s="89" t="s">
        <v>17</v>
      </c>
      <c r="M252" s="49"/>
      <c r="N252" s="49"/>
      <c r="O252" s="49"/>
    </row>
    <row r="253">
      <c r="A253" s="29" t="s">
        <v>1147</v>
      </c>
      <c r="B253" s="30">
        <v>43298.0</v>
      </c>
      <c r="C253" s="31" t="s">
        <v>1148</v>
      </c>
      <c r="D253" s="8"/>
      <c r="E253" s="8"/>
      <c r="F253" s="8" t="s">
        <v>989</v>
      </c>
      <c r="G253" s="8" t="s">
        <v>1149</v>
      </c>
      <c r="H253" s="8" t="s">
        <v>60</v>
      </c>
      <c r="I253" s="8"/>
      <c r="J253" s="8"/>
      <c r="K253" s="8"/>
      <c r="L253" s="8" t="s">
        <v>17</v>
      </c>
      <c r="M253" s="32"/>
      <c r="N253" s="32"/>
      <c r="O253" s="32"/>
    </row>
    <row r="254">
      <c r="A254" s="29" t="s">
        <v>1150</v>
      </c>
      <c r="B254" s="30">
        <v>43296.0</v>
      </c>
      <c r="C254" s="31" t="s">
        <v>1151</v>
      </c>
      <c r="D254" s="32"/>
      <c r="E254" s="32"/>
      <c r="F254" s="32"/>
      <c r="G254" s="32"/>
      <c r="H254" s="8" t="s">
        <v>48</v>
      </c>
      <c r="I254" s="8"/>
      <c r="J254" s="8"/>
      <c r="K254" s="8"/>
      <c r="L254" s="8" t="s">
        <v>17</v>
      </c>
      <c r="M254" s="32"/>
      <c r="N254" s="32"/>
      <c r="O254" s="32"/>
    </row>
    <row r="255">
      <c r="A255" s="29" t="s">
        <v>1152</v>
      </c>
      <c r="B255" s="30">
        <v>43295.0</v>
      </c>
      <c r="C255" s="31" t="s">
        <v>1153</v>
      </c>
      <c r="D255" s="32"/>
      <c r="E255" s="32"/>
      <c r="F255" s="32"/>
      <c r="G255" s="32"/>
      <c r="H255" s="32"/>
      <c r="I255" s="8"/>
      <c r="J255" s="8"/>
      <c r="K255" s="8"/>
      <c r="L255" s="8" t="s">
        <v>17</v>
      </c>
      <c r="M255" s="32"/>
      <c r="N255" s="32"/>
      <c r="O255" s="32"/>
    </row>
    <row r="256">
      <c r="A256" s="29" t="s">
        <v>1154</v>
      </c>
      <c r="B256" s="30">
        <v>43294.0</v>
      </c>
      <c r="C256" s="31" t="s">
        <v>1155</v>
      </c>
      <c r="D256" s="8"/>
      <c r="E256" s="8"/>
      <c r="F256" s="8" t="s">
        <v>776</v>
      </c>
      <c r="G256" s="32"/>
      <c r="H256" s="8" t="s">
        <v>138</v>
      </c>
      <c r="I256" s="8"/>
      <c r="J256" s="8"/>
      <c r="K256" s="8" t="s">
        <v>1156</v>
      </c>
      <c r="L256" s="8" t="s">
        <v>17</v>
      </c>
      <c r="M256" s="32"/>
      <c r="N256" s="32"/>
      <c r="O256" s="32"/>
    </row>
    <row r="257">
      <c r="A257" s="29" t="s">
        <v>1157</v>
      </c>
      <c r="B257" s="87">
        <v>43286.0</v>
      </c>
      <c r="C257" s="31" t="s">
        <v>1158</v>
      </c>
      <c r="D257" s="49"/>
      <c r="E257" s="49"/>
      <c r="F257" s="49"/>
      <c r="G257" s="49"/>
      <c r="H257" s="49"/>
      <c r="I257" s="49"/>
      <c r="J257" s="49"/>
      <c r="K257" s="49"/>
      <c r="L257" s="89" t="s">
        <v>17</v>
      </c>
      <c r="M257" s="49"/>
      <c r="N257" s="49"/>
      <c r="O257" s="49"/>
    </row>
    <row r="258">
      <c r="A258" s="29" t="s">
        <v>1159</v>
      </c>
      <c r="B258" s="87">
        <v>43284.0</v>
      </c>
      <c r="C258" s="31" t="s">
        <v>1160</v>
      </c>
      <c r="D258" s="49"/>
      <c r="E258" s="49"/>
      <c r="F258" s="49"/>
      <c r="G258" s="49"/>
      <c r="H258" s="49"/>
      <c r="I258" s="49"/>
      <c r="J258" s="49"/>
      <c r="K258" s="49"/>
      <c r="L258" s="89" t="s">
        <v>17</v>
      </c>
      <c r="M258" s="49"/>
      <c r="N258" s="49"/>
      <c r="O258" s="49"/>
    </row>
    <row r="259">
      <c r="A259" s="29" t="s">
        <v>1161</v>
      </c>
      <c r="B259" s="30">
        <v>43282.0</v>
      </c>
      <c r="C259" s="31" t="s">
        <v>1162</v>
      </c>
      <c r="D259" s="8"/>
      <c r="E259" s="8" t="s">
        <v>216</v>
      </c>
      <c r="F259" s="8" t="s">
        <v>925</v>
      </c>
      <c r="G259" s="8" t="s">
        <v>216</v>
      </c>
      <c r="H259" s="8" t="s">
        <v>138</v>
      </c>
      <c r="I259" s="8"/>
      <c r="J259" s="8"/>
      <c r="K259" s="8"/>
      <c r="L259" s="8" t="s">
        <v>17</v>
      </c>
      <c r="M259" s="32"/>
      <c r="N259" s="32"/>
      <c r="O259" s="32"/>
    </row>
    <row r="260">
      <c r="A260" s="29" t="s">
        <v>1163</v>
      </c>
      <c r="B260" s="30">
        <v>43272.0</v>
      </c>
      <c r="C260" s="31" t="s">
        <v>1164</v>
      </c>
      <c r="D260" s="8"/>
      <c r="E260" s="8"/>
      <c r="F260" s="8" t="s">
        <v>1165</v>
      </c>
      <c r="G260" s="32"/>
      <c r="H260" s="8" t="s">
        <v>138</v>
      </c>
      <c r="I260" s="8"/>
      <c r="J260" s="8"/>
      <c r="K260" s="8"/>
      <c r="L260" s="8" t="s">
        <v>17</v>
      </c>
      <c r="M260" s="32"/>
      <c r="N260" s="32"/>
      <c r="O260" s="32"/>
    </row>
    <row r="261">
      <c r="A261" s="29" t="s">
        <v>1166</v>
      </c>
      <c r="B261" s="30">
        <v>43271.0</v>
      </c>
      <c r="C261" s="31" t="s">
        <v>1167</v>
      </c>
      <c r="D261" s="8"/>
      <c r="E261" s="8"/>
      <c r="F261" s="8" t="s">
        <v>945</v>
      </c>
      <c r="G261" s="32"/>
      <c r="H261" s="8" t="s">
        <v>138</v>
      </c>
      <c r="I261" s="8"/>
      <c r="J261" s="8"/>
      <c r="K261" s="8"/>
      <c r="L261" s="8" t="s">
        <v>17</v>
      </c>
      <c r="M261" s="32"/>
      <c r="N261" s="32"/>
      <c r="O261" s="32"/>
    </row>
    <row r="262">
      <c r="A262" s="29" t="s">
        <v>1168</v>
      </c>
      <c r="B262" s="30">
        <v>43271.0</v>
      </c>
      <c r="C262" s="31" t="s">
        <v>1169</v>
      </c>
      <c r="D262" s="8"/>
      <c r="E262" s="8" t="s">
        <v>716</v>
      </c>
      <c r="F262" s="8"/>
      <c r="G262" s="49"/>
      <c r="H262" s="8" t="s">
        <v>60</v>
      </c>
      <c r="I262" s="8"/>
      <c r="J262" s="8"/>
      <c r="K262" s="8"/>
      <c r="L262" s="8" t="s">
        <v>17</v>
      </c>
      <c r="M262" s="32"/>
      <c r="N262" s="32"/>
      <c r="O262" s="32"/>
    </row>
    <row r="263">
      <c r="A263" s="29" t="s">
        <v>1170</v>
      </c>
      <c r="B263" s="87">
        <v>43267.0</v>
      </c>
      <c r="C263" s="31" t="s">
        <v>1171</v>
      </c>
      <c r="D263" s="49"/>
      <c r="E263" s="49"/>
      <c r="F263" s="49"/>
      <c r="G263" s="49"/>
      <c r="H263" s="49"/>
      <c r="I263" s="49"/>
      <c r="J263" s="49"/>
      <c r="K263" s="49"/>
      <c r="L263" s="89" t="s">
        <v>17</v>
      </c>
      <c r="M263" s="49"/>
      <c r="N263" s="49"/>
      <c r="O263" s="49"/>
    </row>
    <row r="264">
      <c r="A264" s="29" t="s">
        <v>1172</v>
      </c>
      <c r="B264" s="87">
        <v>43266.0</v>
      </c>
      <c r="C264" s="31" t="s">
        <v>1173</v>
      </c>
      <c r="D264" s="49"/>
      <c r="E264" s="49"/>
      <c r="F264" s="49"/>
      <c r="G264" s="49"/>
      <c r="H264" s="49"/>
      <c r="I264" s="49"/>
      <c r="J264" s="49"/>
      <c r="K264" s="49"/>
      <c r="L264" s="89" t="s">
        <v>17</v>
      </c>
      <c r="M264" s="49"/>
      <c r="N264" s="49"/>
      <c r="O264" s="49"/>
    </row>
    <row r="265">
      <c r="A265" s="29" t="s">
        <v>1174</v>
      </c>
      <c r="B265" s="30">
        <v>43264.0</v>
      </c>
      <c r="C265" s="31" t="s">
        <v>1175</v>
      </c>
      <c r="D265" s="8" t="s">
        <v>1176</v>
      </c>
      <c r="E265" s="8"/>
      <c r="F265" s="49"/>
      <c r="G265" s="49"/>
      <c r="H265" s="8" t="s">
        <v>138</v>
      </c>
      <c r="I265" s="8"/>
      <c r="J265" s="8"/>
      <c r="K265" s="8"/>
      <c r="L265" s="8" t="s">
        <v>17</v>
      </c>
      <c r="M265" s="32"/>
      <c r="N265" s="32"/>
      <c r="O265" s="32"/>
    </row>
    <row r="266">
      <c r="A266" s="29" t="s">
        <v>1177</v>
      </c>
      <c r="B266" s="87">
        <v>43262.0</v>
      </c>
      <c r="C266" s="31" t="s">
        <v>1178</v>
      </c>
      <c r="D266" s="49"/>
      <c r="E266" s="49"/>
      <c r="F266" s="49"/>
      <c r="G266" s="49"/>
      <c r="H266" s="49"/>
      <c r="I266" s="49"/>
      <c r="J266" s="49"/>
      <c r="K266" s="49"/>
      <c r="L266" s="89" t="s">
        <v>17</v>
      </c>
      <c r="M266" s="49"/>
      <c r="N266" s="49"/>
      <c r="O266" s="49"/>
    </row>
    <row r="267">
      <c r="A267" s="90" t="s">
        <v>1179</v>
      </c>
      <c r="B267" s="91">
        <v>43261.0</v>
      </c>
      <c r="C267" s="92" t="s">
        <v>1180</v>
      </c>
      <c r="D267" s="93" t="s">
        <v>1181</v>
      </c>
      <c r="E267" s="93"/>
      <c r="F267" s="49"/>
      <c r="G267" s="8"/>
      <c r="H267" s="8" t="s">
        <v>138</v>
      </c>
      <c r="I267" s="8"/>
      <c r="J267" s="8"/>
      <c r="K267" s="8"/>
      <c r="L267" s="8" t="s">
        <v>17</v>
      </c>
      <c r="M267" s="32"/>
      <c r="N267" s="32"/>
      <c r="O267" s="32"/>
    </row>
    <row r="268">
      <c r="A268" s="13" t="s">
        <v>1182</v>
      </c>
      <c r="B268" s="14">
        <v>43260.0</v>
      </c>
      <c r="C268" s="15" t="s">
        <v>1183</v>
      </c>
      <c r="D268" s="10" t="s">
        <v>508</v>
      </c>
      <c r="E268" s="10" t="s">
        <v>1184</v>
      </c>
      <c r="F268" s="10" t="s">
        <v>1185</v>
      </c>
      <c r="G268" s="28"/>
      <c r="H268" s="10" t="s">
        <v>48</v>
      </c>
      <c r="I268" s="10" t="s">
        <v>49</v>
      </c>
      <c r="J268" s="10" t="s">
        <v>250</v>
      </c>
      <c r="K268" s="10"/>
      <c r="L268" s="10" t="s">
        <v>33</v>
      </c>
      <c r="M268" s="10" t="s">
        <v>1186</v>
      </c>
      <c r="N268" s="12" t="s">
        <v>1187</v>
      </c>
      <c r="O268" s="28"/>
    </row>
    <row r="269">
      <c r="A269" s="29" t="s">
        <v>1188</v>
      </c>
      <c r="B269" s="30">
        <v>43259.0</v>
      </c>
      <c r="C269" s="31" t="s">
        <v>1189</v>
      </c>
      <c r="D269" s="8"/>
      <c r="E269" s="8"/>
      <c r="F269" s="8" t="s">
        <v>848</v>
      </c>
      <c r="G269" s="32"/>
      <c r="H269" s="8" t="s">
        <v>138</v>
      </c>
      <c r="I269" s="8"/>
      <c r="J269" s="8"/>
      <c r="K269" s="8"/>
      <c r="L269" s="8" t="s">
        <v>17</v>
      </c>
      <c r="M269" s="32"/>
      <c r="N269" s="32"/>
      <c r="O269" s="32"/>
    </row>
    <row r="270">
      <c r="A270" s="33" t="s">
        <v>1190</v>
      </c>
      <c r="B270" s="94">
        <v>43254.0</v>
      </c>
      <c r="C270" s="19" t="s">
        <v>1191</v>
      </c>
      <c r="D270" s="40" t="s">
        <v>89</v>
      </c>
      <c r="E270" s="40" t="s">
        <v>1192</v>
      </c>
      <c r="F270" s="40" t="s">
        <v>1193</v>
      </c>
      <c r="G270" s="40" t="s">
        <v>921</v>
      </c>
      <c r="H270" s="40" t="s">
        <v>1194</v>
      </c>
      <c r="I270" s="40" t="s">
        <v>1195</v>
      </c>
      <c r="J270" s="40" t="s">
        <v>31</v>
      </c>
      <c r="K270" s="40" t="s">
        <v>1196</v>
      </c>
      <c r="L270" s="40" t="s">
        <v>191</v>
      </c>
      <c r="M270" s="40" t="s">
        <v>1197</v>
      </c>
      <c r="N270" s="95"/>
      <c r="O270" s="40" t="s">
        <v>1198</v>
      </c>
    </row>
    <row r="271">
      <c r="A271" s="29" t="s">
        <v>1199</v>
      </c>
      <c r="B271" s="30">
        <v>43251.0</v>
      </c>
      <c r="C271" s="31" t="s">
        <v>1200</v>
      </c>
      <c r="D271" s="8" t="s">
        <v>369</v>
      </c>
      <c r="E271" s="49"/>
      <c r="F271" s="49"/>
      <c r="G271" s="49"/>
      <c r="H271" s="32"/>
      <c r="I271" s="8"/>
      <c r="J271" s="8"/>
      <c r="K271" s="8"/>
      <c r="L271" s="8" t="s">
        <v>17</v>
      </c>
      <c r="M271" s="32"/>
      <c r="N271" s="32"/>
      <c r="O271" s="32"/>
    </row>
    <row r="272">
      <c r="A272" s="29" t="s">
        <v>1201</v>
      </c>
      <c r="B272" s="30">
        <v>43249.0</v>
      </c>
      <c r="C272" s="31" t="s">
        <v>1202</v>
      </c>
      <c r="D272" s="8"/>
      <c r="E272" s="8"/>
      <c r="F272" s="8" t="s">
        <v>1165</v>
      </c>
      <c r="G272" s="8" t="s">
        <v>138</v>
      </c>
      <c r="H272" s="32"/>
      <c r="I272" s="8"/>
      <c r="J272" s="8"/>
      <c r="K272" s="8"/>
      <c r="L272" s="8" t="s">
        <v>17</v>
      </c>
      <c r="M272" s="32"/>
      <c r="N272" s="32"/>
      <c r="O272" s="32"/>
    </row>
    <row r="273">
      <c r="A273" s="50" t="s">
        <v>1203</v>
      </c>
      <c r="B273" s="30">
        <v>43247.0</v>
      </c>
      <c r="C273" s="31" t="s">
        <v>1204</v>
      </c>
      <c r="D273" s="32"/>
      <c r="E273" s="32"/>
      <c r="F273" s="32"/>
      <c r="G273" s="8" t="s">
        <v>60</v>
      </c>
      <c r="H273" s="32"/>
      <c r="I273" s="8"/>
      <c r="J273" s="8"/>
      <c r="K273" s="8"/>
      <c r="L273" s="8" t="s">
        <v>17</v>
      </c>
      <c r="M273" s="32"/>
      <c r="N273" s="32"/>
      <c r="O273" s="32"/>
    </row>
    <row r="274">
      <c r="A274" s="29" t="s">
        <v>1205</v>
      </c>
      <c r="B274" s="87">
        <v>43244.0</v>
      </c>
      <c r="C274" s="31" t="s">
        <v>1206</v>
      </c>
      <c r="D274" s="49"/>
      <c r="E274" s="49"/>
      <c r="F274" s="49"/>
      <c r="G274" s="49"/>
      <c r="H274" s="49"/>
      <c r="I274" s="49"/>
      <c r="J274" s="49"/>
      <c r="K274" s="49"/>
      <c r="L274" s="89" t="s">
        <v>17</v>
      </c>
      <c r="M274" s="49"/>
      <c r="N274" s="49"/>
      <c r="O274" s="49"/>
    </row>
    <row r="275">
      <c r="A275" s="29" t="s">
        <v>1207</v>
      </c>
      <c r="B275" s="87">
        <v>43242.0</v>
      </c>
      <c r="C275" s="31" t="s">
        <v>1208</v>
      </c>
      <c r="D275" s="49"/>
      <c r="E275" s="49"/>
      <c r="F275" s="49"/>
      <c r="G275" s="49"/>
      <c r="H275" s="49"/>
      <c r="I275" s="49"/>
      <c r="J275" s="49"/>
      <c r="K275" s="49"/>
      <c r="L275" s="89" t="s">
        <v>17</v>
      </c>
      <c r="M275" s="49"/>
      <c r="N275" s="49"/>
      <c r="O275" s="49"/>
    </row>
    <row r="276">
      <c r="A276" s="29" t="s">
        <v>1209</v>
      </c>
      <c r="B276" s="30">
        <v>43236.0</v>
      </c>
      <c r="C276" s="31" t="s">
        <v>1210</v>
      </c>
      <c r="D276" s="8" t="s">
        <v>369</v>
      </c>
      <c r="E276" s="49"/>
      <c r="F276" s="49"/>
      <c r="G276" s="49"/>
      <c r="H276" s="8" t="s">
        <v>60</v>
      </c>
      <c r="I276" s="8"/>
      <c r="J276" s="8"/>
      <c r="K276" s="8"/>
      <c r="L276" s="8" t="s">
        <v>17</v>
      </c>
      <c r="M276" s="32"/>
      <c r="N276" s="32"/>
      <c r="O276" s="32"/>
    </row>
    <row r="277">
      <c r="A277" s="29" t="s">
        <v>1211</v>
      </c>
      <c r="B277" s="87">
        <v>43235.0</v>
      </c>
      <c r="C277" s="31" t="s">
        <v>1212</v>
      </c>
      <c r="D277" s="41" t="s">
        <v>1213</v>
      </c>
      <c r="E277" s="41" t="s">
        <v>1214</v>
      </c>
      <c r="F277" s="41" t="s">
        <v>1215</v>
      </c>
      <c r="G277" s="49"/>
      <c r="H277" s="41" t="s">
        <v>40</v>
      </c>
      <c r="I277" s="41" t="s">
        <v>49</v>
      </c>
      <c r="J277" s="41" t="s">
        <v>250</v>
      </c>
      <c r="K277" s="41" t="s">
        <v>1216</v>
      </c>
      <c r="L277" s="89" t="s">
        <v>33</v>
      </c>
      <c r="M277" s="41" t="s">
        <v>34</v>
      </c>
      <c r="N277" s="96" t="s">
        <v>53</v>
      </c>
      <c r="O277" s="41" t="s">
        <v>1217</v>
      </c>
    </row>
    <row r="278">
      <c r="A278" s="29" t="s">
        <v>1218</v>
      </c>
      <c r="B278" s="30">
        <v>43234.0</v>
      </c>
      <c r="C278" s="31" t="s">
        <v>1219</v>
      </c>
      <c r="D278" s="32"/>
      <c r="E278" s="32"/>
      <c r="F278" s="32"/>
      <c r="G278" s="32"/>
      <c r="H278" s="32"/>
      <c r="I278" s="8"/>
      <c r="J278" s="8"/>
      <c r="K278" s="8"/>
      <c r="L278" s="8" t="s">
        <v>17</v>
      </c>
      <c r="M278" s="32"/>
      <c r="N278" s="32"/>
      <c r="O278" s="32"/>
    </row>
    <row r="279">
      <c r="A279" s="29" t="s">
        <v>1220</v>
      </c>
      <c r="B279" s="87">
        <v>43230.0</v>
      </c>
      <c r="C279" s="31" t="s">
        <v>1221</v>
      </c>
      <c r="D279" s="49"/>
      <c r="E279" s="49"/>
      <c r="F279" s="49"/>
      <c r="G279" s="49"/>
      <c r="H279" s="49"/>
      <c r="I279" s="49"/>
      <c r="J279" s="49"/>
      <c r="K279" s="49"/>
      <c r="L279" s="89" t="s">
        <v>17</v>
      </c>
      <c r="M279" s="49"/>
      <c r="N279" s="49"/>
      <c r="O279" s="49"/>
    </row>
    <row r="280">
      <c r="A280" s="29" t="s">
        <v>1222</v>
      </c>
      <c r="B280" s="30">
        <v>43199.0</v>
      </c>
      <c r="C280" s="31" t="s">
        <v>1223</v>
      </c>
      <c r="D280" s="8"/>
      <c r="E280" s="8" t="s">
        <v>45</v>
      </c>
      <c r="F280" s="49"/>
      <c r="G280" s="8"/>
      <c r="H280" s="8" t="s">
        <v>48</v>
      </c>
      <c r="I280" s="8"/>
      <c r="J280" s="8"/>
      <c r="K280" s="8"/>
      <c r="L280" s="8" t="s">
        <v>17</v>
      </c>
      <c r="M280" s="32"/>
      <c r="N280" s="32"/>
      <c r="O280" s="32"/>
    </row>
    <row r="281">
      <c r="A281" s="29" t="s">
        <v>1224</v>
      </c>
      <c r="B281" s="87">
        <v>43197.0</v>
      </c>
      <c r="C281" s="31" t="s">
        <v>1225</v>
      </c>
      <c r="D281" s="49"/>
      <c r="E281" s="49"/>
      <c r="F281" s="49"/>
      <c r="G281" s="49"/>
      <c r="H281" s="49"/>
      <c r="I281" s="49"/>
      <c r="J281" s="49"/>
      <c r="K281" s="49"/>
      <c r="L281" s="89" t="s">
        <v>17</v>
      </c>
      <c r="M281" s="49"/>
      <c r="N281" s="49"/>
      <c r="O281" s="49"/>
    </row>
    <row r="282">
      <c r="A282" s="29" t="s">
        <v>1226</v>
      </c>
      <c r="B282" s="30">
        <v>43181.0</v>
      </c>
      <c r="C282" s="31" t="s">
        <v>1227</v>
      </c>
      <c r="D282" s="32"/>
      <c r="E282" s="32"/>
      <c r="F282" s="32"/>
      <c r="G282" s="32"/>
      <c r="H282" s="8" t="s">
        <v>138</v>
      </c>
      <c r="I282" s="8" t="s">
        <v>1026</v>
      </c>
      <c r="J282" s="8"/>
      <c r="K282" s="8" t="s">
        <v>1228</v>
      </c>
      <c r="L282" s="8" t="s">
        <v>17</v>
      </c>
      <c r="M282" s="32"/>
      <c r="N282" s="32"/>
      <c r="O282" s="32"/>
    </row>
    <row r="283">
      <c r="A283" s="97" t="s">
        <v>1229</v>
      </c>
      <c r="B283" s="30">
        <v>43180.0</v>
      </c>
      <c r="C283" s="98" t="s">
        <v>1230</v>
      </c>
      <c r="D283" s="8" t="s">
        <v>1231</v>
      </c>
      <c r="E283" s="8" t="s">
        <v>45</v>
      </c>
      <c r="F283" s="8" t="s">
        <v>1232</v>
      </c>
      <c r="G283" s="8" t="s">
        <v>1233</v>
      </c>
      <c r="H283" s="8" t="s">
        <v>60</v>
      </c>
      <c r="I283" s="8" t="s">
        <v>30</v>
      </c>
      <c r="J283" s="8" t="s">
        <v>31</v>
      </c>
      <c r="K283" s="8" t="s">
        <v>1234</v>
      </c>
      <c r="L283" s="8" t="s">
        <v>1235</v>
      </c>
      <c r="M283" s="8" t="s">
        <v>1236</v>
      </c>
      <c r="N283" s="42" t="s">
        <v>671</v>
      </c>
      <c r="O283" s="8" t="s">
        <v>1237</v>
      </c>
    </row>
    <row r="284">
      <c r="A284" s="29" t="s">
        <v>1238</v>
      </c>
      <c r="B284" s="30">
        <v>43179.0</v>
      </c>
      <c r="C284" s="31" t="s">
        <v>1239</v>
      </c>
      <c r="D284" s="8"/>
      <c r="E284" s="8" t="s">
        <v>216</v>
      </c>
      <c r="F284" s="49"/>
      <c r="G284" s="32"/>
      <c r="H284" s="8" t="s">
        <v>60</v>
      </c>
      <c r="I284" s="8"/>
      <c r="J284" s="8"/>
      <c r="K284" s="8"/>
      <c r="L284" s="8" t="s">
        <v>17</v>
      </c>
      <c r="M284" s="32"/>
      <c r="N284" s="32"/>
      <c r="O284" s="32"/>
    </row>
    <row r="285">
      <c r="A285" s="29" t="s">
        <v>1240</v>
      </c>
      <c r="B285" s="30">
        <v>43179.0</v>
      </c>
      <c r="C285" s="31" t="s">
        <v>1241</v>
      </c>
      <c r="D285" s="8"/>
      <c r="E285" s="8" t="s">
        <v>96</v>
      </c>
      <c r="F285" s="49"/>
      <c r="G285" s="32"/>
      <c r="H285" s="32"/>
      <c r="I285" s="8"/>
      <c r="J285" s="8"/>
      <c r="K285" s="8"/>
      <c r="L285" s="8" t="s">
        <v>17</v>
      </c>
      <c r="M285" s="32"/>
      <c r="N285" s="32"/>
      <c r="O285" s="8" t="s">
        <v>1242</v>
      </c>
    </row>
    <row r="286">
      <c r="A286" s="29" t="s">
        <v>1243</v>
      </c>
      <c r="B286" s="30">
        <v>43148.0</v>
      </c>
      <c r="C286" s="31" t="s">
        <v>1244</v>
      </c>
      <c r="D286" s="32"/>
      <c r="E286" s="32"/>
      <c r="F286" s="32"/>
      <c r="G286" s="32"/>
      <c r="H286" s="8" t="s">
        <v>60</v>
      </c>
      <c r="I286" s="8"/>
      <c r="J286" s="8"/>
      <c r="K286" s="8"/>
      <c r="L286" s="8" t="s">
        <v>17</v>
      </c>
      <c r="M286" s="32"/>
      <c r="N286" s="32"/>
      <c r="O286" s="32"/>
    </row>
    <row r="287">
      <c r="A287" s="29" t="s">
        <v>1245</v>
      </c>
      <c r="B287" s="30">
        <v>43147.0</v>
      </c>
      <c r="C287" s="31" t="s">
        <v>1246</v>
      </c>
      <c r="D287" s="8"/>
      <c r="E287" s="8" t="s">
        <v>843</v>
      </c>
      <c r="F287" s="49"/>
      <c r="G287" s="32"/>
      <c r="H287" s="8" t="s">
        <v>48</v>
      </c>
      <c r="I287" s="8"/>
      <c r="J287" s="8"/>
      <c r="K287" s="8"/>
      <c r="L287" s="8" t="s">
        <v>17</v>
      </c>
      <c r="M287" s="32"/>
      <c r="N287" s="32"/>
      <c r="O287" s="32"/>
    </row>
    <row r="288">
      <c r="A288" s="29" t="s">
        <v>1247</v>
      </c>
      <c r="B288" s="30">
        <v>43138.0</v>
      </c>
      <c r="C288" s="31" t="s">
        <v>1248</v>
      </c>
      <c r="D288" s="8"/>
      <c r="E288" s="8"/>
      <c r="F288" s="8" t="s">
        <v>1249</v>
      </c>
      <c r="G288" s="32"/>
      <c r="H288" s="32"/>
      <c r="I288" s="8"/>
      <c r="J288" s="8"/>
      <c r="K288" s="8"/>
      <c r="L288" s="8" t="s">
        <v>17</v>
      </c>
      <c r="M288" s="32"/>
      <c r="N288" s="32"/>
      <c r="O288" s="32"/>
    </row>
    <row r="289">
      <c r="A289" s="29" t="s">
        <v>1250</v>
      </c>
      <c r="B289" s="30">
        <v>43126.0</v>
      </c>
      <c r="C289" s="31" t="s">
        <v>1251</v>
      </c>
      <c r="D289" s="32"/>
      <c r="E289" s="32"/>
      <c r="F289" s="32"/>
      <c r="G289" s="32"/>
      <c r="H289" s="8" t="s">
        <v>138</v>
      </c>
      <c r="I289" s="8" t="s">
        <v>1026</v>
      </c>
      <c r="J289" s="8"/>
      <c r="K289" s="8" t="s">
        <v>1027</v>
      </c>
      <c r="L289" s="8" t="s">
        <v>17</v>
      </c>
      <c r="M289" s="32"/>
      <c r="N289" s="32"/>
      <c r="O289" s="32"/>
    </row>
    <row r="290">
      <c r="A290" s="29" t="s">
        <v>1252</v>
      </c>
      <c r="B290" s="30">
        <v>43076.0</v>
      </c>
      <c r="C290" s="31" t="s">
        <v>1253</v>
      </c>
      <c r="D290" s="8"/>
      <c r="E290" s="8"/>
      <c r="F290" s="8" t="s">
        <v>989</v>
      </c>
      <c r="G290" s="32"/>
      <c r="H290" s="32"/>
      <c r="I290" s="8"/>
      <c r="J290" s="8"/>
      <c r="K290" s="8"/>
      <c r="L290" s="8" t="s">
        <v>17</v>
      </c>
      <c r="M290" s="32"/>
      <c r="N290" s="32"/>
      <c r="O290" s="32"/>
    </row>
    <row r="291">
      <c r="A291" s="29" t="s">
        <v>1254</v>
      </c>
      <c r="B291" s="30">
        <v>43047.0</v>
      </c>
      <c r="C291" s="31" t="s">
        <v>1255</v>
      </c>
      <c r="D291" s="8"/>
      <c r="E291" s="8"/>
      <c r="F291" s="8" t="s">
        <v>989</v>
      </c>
      <c r="G291" s="8" t="s">
        <v>1256</v>
      </c>
      <c r="H291" s="8" t="s">
        <v>138</v>
      </c>
      <c r="I291" s="8"/>
      <c r="J291" s="8"/>
      <c r="K291" s="8" t="s">
        <v>1257</v>
      </c>
      <c r="L291" s="8" t="s">
        <v>17</v>
      </c>
      <c r="M291" s="32"/>
      <c r="N291" s="32"/>
      <c r="O291" s="32"/>
    </row>
    <row r="292">
      <c r="A292" s="29" t="s">
        <v>1258</v>
      </c>
      <c r="B292" s="30">
        <v>42946.0</v>
      </c>
      <c r="C292" s="31" t="s">
        <v>1259</v>
      </c>
      <c r="D292" s="32"/>
      <c r="E292" s="8" t="s">
        <v>45</v>
      </c>
      <c r="F292" s="32"/>
      <c r="G292" s="32"/>
      <c r="H292" s="8" t="s">
        <v>40</v>
      </c>
      <c r="I292" s="8" t="s">
        <v>182</v>
      </c>
      <c r="J292" s="8" t="s">
        <v>183</v>
      </c>
      <c r="K292" s="8"/>
      <c r="L292" s="8" t="s">
        <v>17</v>
      </c>
      <c r="M292" s="32"/>
      <c r="N292" s="32"/>
      <c r="O292" s="32"/>
    </row>
    <row r="293">
      <c r="A293" s="29" t="s">
        <v>1260</v>
      </c>
      <c r="B293" s="30">
        <v>42924.0</v>
      </c>
      <c r="C293" s="31" t="s">
        <v>1261</v>
      </c>
      <c r="D293" s="8"/>
      <c r="E293" s="8" t="s">
        <v>1262</v>
      </c>
      <c r="F293" s="8" t="s">
        <v>1263</v>
      </c>
      <c r="G293" s="49"/>
      <c r="H293" s="8" t="s">
        <v>48</v>
      </c>
      <c r="I293" s="8"/>
      <c r="J293" s="8"/>
      <c r="K293" s="8" t="s">
        <v>637</v>
      </c>
      <c r="L293" s="8" t="s">
        <v>17</v>
      </c>
      <c r="M293" s="32"/>
      <c r="N293" s="32"/>
      <c r="O293" s="32"/>
    </row>
    <row r="294">
      <c r="A294" s="29" t="s">
        <v>1264</v>
      </c>
      <c r="B294" s="30">
        <v>42919.0</v>
      </c>
      <c r="C294" s="31" t="s">
        <v>1265</v>
      </c>
      <c r="D294" s="8"/>
      <c r="E294" s="8"/>
      <c r="F294" s="8" t="s">
        <v>216</v>
      </c>
      <c r="G294" s="32"/>
      <c r="H294" s="8" t="s">
        <v>1266</v>
      </c>
      <c r="I294" s="8"/>
      <c r="J294" s="8"/>
      <c r="K294" s="8" t="s">
        <v>637</v>
      </c>
      <c r="L294" s="8" t="s">
        <v>17</v>
      </c>
      <c r="M294" s="32"/>
      <c r="N294" s="32"/>
      <c r="O294" s="32"/>
    </row>
    <row r="295">
      <c r="A295" s="29" t="s">
        <v>1267</v>
      </c>
      <c r="B295" s="30">
        <v>42917.0</v>
      </c>
      <c r="C295" s="31" t="s">
        <v>1268</v>
      </c>
      <c r="D295" s="8"/>
      <c r="E295" s="8" t="s">
        <v>96</v>
      </c>
      <c r="F295" s="8" t="s">
        <v>1111</v>
      </c>
      <c r="G295" s="49"/>
      <c r="H295" s="8" t="s">
        <v>138</v>
      </c>
      <c r="I295" s="8"/>
      <c r="J295" s="8"/>
      <c r="K295" s="8" t="s">
        <v>637</v>
      </c>
      <c r="L295" s="8" t="s">
        <v>17</v>
      </c>
      <c r="M295" s="32"/>
      <c r="N295" s="32"/>
      <c r="O295" s="32"/>
    </row>
    <row r="296">
      <c r="A296" s="29" t="s">
        <v>1269</v>
      </c>
      <c r="B296" s="30">
        <v>42915.0</v>
      </c>
      <c r="C296" s="31" t="s">
        <v>1270</v>
      </c>
      <c r="D296" s="32"/>
      <c r="E296" s="32"/>
      <c r="F296" s="32"/>
      <c r="G296" s="32"/>
      <c r="H296" s="32"/>
      <c r="I296" s="8"/>
      <c r="J296" s="8"/>
      <c r="K296" s="8"/>
      <c r="L296" s="8" t="s">
        <v>17</v>
      </c>
      <c r="M296" s="32"/>
      <c r="N296" s="32"/>
      <c r="O296" s="32"/>
    </row>
    <row r="297">
      <c r="A297" s="99" t="s">
        <v>1271</v>
      </c>
      <c r="B297" s="100">
        <v>42914.0</v>
      </c>
      <c r="C297" s="101" t="s">
        <v>1272</v>
      </c>
      <c r="D297" s="102" t="s">
        <v>1273</v>
      </c>
      <c r="E297" s="102" t="s">
        <v>1274</v>
      </c>
      <c r="F297" s="102" t="s">
        <v>1275</v>
      </c>
      <c r="G297" s="103"/>
      <c r="H297" s="102" t="s">
        <v>1276</v>
      </c>
      <c r="I297" s="102"/>
      <c r="J297" s="102" t="s">
        <v>1277</v>
      </c>
      <c r="K297" s="102" t="s">
        <v>1278</v>
      </c>
      <c r="L297" s="102" t="s">
        <v>33</v>
      </c>
      <c r="M297" s="102" t="s">
        <v>1279</v>
      </c>
      <c r="N297" s="103"/>
      <c r="O297" s="103"/>
      <c r="P297" s="104"/>
      <c r="Q297" s="104"/>
      <c r="R297" s="104"/>
      <c r="S297" s="104"/>
      <c r="T297" s="104"/>
      <c r="U297" s="104"/>
      <c r="V297" s="104"/>
      <c r="W297" s="104"/>
      <c r="X297" s="104"/>
      <c r="Y297" s="104"/>
      <c r="Z297" s="104"/>
      <c r="AA297" s="104"/>
      <c r="AB297" s="104"/>
      <c r="AC297" s="104"/>
      <c r="AD297" s="104"/>
      <c r="AE297" s="104"/>
      <c r="AF297" s="104"/>
      <c r="AG297" s="104"/>
    </row>
    <row r="298">
      <c r="A298" s="50" t="s">
        <v>1280</v>
      </c>
      <c r="B298" s="30">
        <v>42913.0</v>
      </c>
      <c r="C298" s="31" t="s">
        <v>1281</v>
      </c>
      <c r="D298" s="8"/>
      <c r="E298" s="8"/>
      <c r="F298" s="8" t="s">
        <v>1111</v>
      </c>
      <c r="G298" s="8" t="s">
        <v>1282</v>
      </c>
      <c r="H298" s="8" t="s">
        <v>138</v>
      </c>
      <c r="I298" s="8"/>
      <c r="J298" s="8"/>
      <c r="K298" s="8" t="s">
        <v>637</v>
      </c>
      <c r="L298" s="8" t="s">
        <v>17</v>
      </c>
      <c r="M298" s="32"/>
      <c r="N298" s="32"/>
      <c r="O298" s="32"/>
    </row>
    <row r="299">
      <c r="A299" s="29" t="s">
        <v>1283</v>
      </c>
      <c r="B299" s="30">
        <v>42912.0</v>
      </c>
      <c r="C299" s="31" t="s">
        <v>1284</v>
      </c>
      <c r="D299" s="8"/>
      <c r="E299" s="8"/>
      <c r="F299" s="8" t="s">
        <v>1285</v>
      </c>
      <c r="G299" s="32"/>
      <c r="H299" s="8" t="s">
        <v>60</v>
      </c>
      <c r="I299" s="8"/>
      <c r="J299" s="8"/>
      <c r="K299" s="8"/>
      <c r="L299" s="8" t="s">
        <v>17</v>
      </c>
      <c r="M299" s="32"/>
      <c r="N299" s="32"/>
      <c r="O299" s="32"/>
    </row>
    <row r="300">
      <c r="A300" s="29" t="s">
        <v>1286</v>
      </c>
      <c r="B300" s="30">
        <v>42910.0</v>
      </c>
      <c r="C300" s="31" t="s">
        <v>1287</v>
      </c>
      <c r="D300" s="32"/>
      <c r="E300" s="32"/>
      <c r="F300" s="32"/>
      <c r="G300" s="32"/>
      <c r="H300" s="8" t="s">
        <v>60</v>
      </c>
      <c r="I300" s="8"/>
      <c r="J300" s="8"/>
      <c r="K300" s="8"/>
      <c r="L300" s="8" t="s">
        <v>17</v>
      </c>
      <c r="M300" s="32"/>
      <c r="N300" s="32"/>
      <c r="O300" s="32"/>
    </row>
    <row r="301">
      <c r="A301" s="29" t="s">
        <v>1288</v>
      </c>
      <c r="B301" s="30">
        <v>42909.0</v>
      </c>
      <c r="C301" s="31" t="s">
        <v>1289</v>
      </c>
      <c r="D301" s="8"/>
      <c r="E301" s="8"/>
      <c r="F301" s="8" t="s">
        <v>1285</v>
      </c>
      <c r="G301" s="32"/>
      <c r="H301" s="8" t="s">
        <v>138</v>
      </c>
      <c r="I301" s="8"/>
      <c r="J301" s="8"/>
      <c r="K301" s="8"/>
      <c r="L301" s="8" t="s">
        <v>17</v>
      </c>
      <c r="M301" s="32"/>
      <c r="N301" s="32"/>
      <c r="O301" s="32"/>
    </row>
    <row r="302">
      <c r="A302" s="29" t="s">
        <v>1290</v>
      </c>
      <c r="B302" s="30">
        <v>42898.0</v>
      </c>
      <c r="C302" s="31" t="s">
        <v>1291</v>
      </c>
      <c r="D302" s="8"/>
      <c r="E302" s="8" t="s">
        <v>45</v>
      </c>
      <c r="F302" s="49"/>
      <c r="G302" s="8"/>
      <c r="H302" s="8" t="s">
        <v>60</v>
      </c>
      <c r="I302" s="8"/>
      <c r="J302" s="8"/>
      <c r="K302" s="8"/>
      <c r="L302" s="8" t="s">
        <v>17</v>
      </c>
      <c r="M302" s="32"/>
      <c r="N302" s="32"/>
      <c r="O302" s="32"/>
    </row>
    <row r="303">
      <c r="A303" s="29" t="s">
        <v>1292</v>
      </c>
      <c r="B303" s="30">
        <v>42869.0</v>
      </c>
      <c r="C303" s="31" t="s">
        <v>1293</v>
      </c>
      <c r="D303" s="8"/>
      <c r="E303" s="8"/>
      <c r="F303" s="8" t="s">
        <v>955</v>
      </c>
      <c r="G303" s="32"/>
      <c r="H303" s="32"/>
      <c r="I303" s="8"/>
      <c r="J303" s="8"/>
      <c r="K303" s="8"/>
      <c r="L303" s="8" t="s">
        <v>17</v>
      </c>
      <c r="M303" s="32"/>
      <c r="N303" s="32"/>
      <c r="O303" s="32"/>
    </row>
    <row r="304">
      <c r="A304" s="50" t="s">
        <v>1294</v>
      </c>
      <c r="B304" s="30">
        <v>42841.0</v>
      </c>
      <c r="C304" s="31" t="s">
        <v>1295</v>
      </c>
      <c r="D304" s="8"/>
      <c r="E304" s="8"/>
      <c r="F304" s="8" t="s">
        <v>656</v>
      </c>
      <c r="G304" s="32"/>
      <c r="H304" s="8" t="s">
        <v>60</v>
      </c>
      <c r="I304" s="8"/>
      <c r="J304" s="8"/>
      <c r="K304" s="8"/>
      <c r="L304" s="8" t="s">
        <v>17</v>
      </c>
      <c r="M304" s="32"/>
      <c r="N304" s="32"/>
      <c r="O304" s="32"/>
    </row>
    <row r="305">
      <c r="A305" s="29" t="s">
        <v>1296</v>
      </c>
      <c r="B305" s="30">
        <v>42691.0</v>
      </c>
      <c r="C305" s="31" t="s">
        <v>1297</v>
      </c>
      <c r="D305" s="8"/>
      <c r="E305" s="8"/>
      <c r="F305" s="8" t="s">
        <v>1111</v>
      </c>
      <c r="G305" s="8" t="s">
        <v>96</v>
      </c>
      <c r="H305" s="8" t="s">
        <v>138</v>
      </c>
      <c r="I305" s="8"/>
      <c r="J305" s="8"/>
      <c r="K305" s="8"/>
      <c r="L305" s="8" t="s">
        <v>17</v>
      </c>
      <c r="M305" s="32"/>
      <c r="N305" s="32"/>
      <c r="O305" s="32"/>
    </row>
    <row r="306">
      <c r="A306" s="29" t="s">
        <v>1298</v>
      </c>
      <c r="B306" s="30">
        <v>42680.0</v>
      </c>
      <c r="C306" s="31" t="s">
        <v>1299</v>
      </c>
      <c r="D306" s="8"/>
      <c r="E306" s="8" t="s">
        <v>716</v>
      </c>
      <c r="F306" s="8" t="s">
        <v>925</v>
      </c>
      <c r="G306" s="8" t="s">
        <v>1300</v>
      </c>
      <c r="H306" s="8" t="s">
        <v>138</v>
      </c>
      <c r="I306" s="8"/>
      <c r="J306" s="8"/>
      <c r="K306" s="8"/>
      <c r="L306" s="8" t="s">
        <v>17</v>
      </c>
      <c r="M306" s="32"/>
      <c r="N306" s="32"/>
      <c r="O306" s="32"/>
    </row>
    <row r="307">
      <c r="A307" s="29" t="s">
        <v>1301</v>
      </c>
      <c r="B307" s="30">
        <v>42676.0</v>
      </c>
      <c r="C307" s="31" t="s">
        <v>1302</v>
      </c>
      <c r="D307" s="32"/>
      <c r="E307" s="32"/>
      <c r="F307" s="32"/>
      <c r="G307" s="8" t="s">
        <v>1303</v>
      </c>
      <c r="H307" s="32"/>
      <c r="I307" s="8"/>
      <c r="J307" s="8"/>
      <c r="K307" s="8"/>
      <c r="L307" s="8" t="s">
        <v>17</v>
      </c>
      <c r="M307" s="32"/>
      <c r="N307" s="32"/>
      <c r="O307" s="32"/>
    </row>
    <row r="308">
      <c r="A308" s="29" t="s">
        <v>1304</v>
      </c>
      <c r="B308" s="30">
        <v>42660.0</v>
      </c>
      <c r="C308" s="31" t="s">
        <v>1305</v>
      </c>
      <c r="D308" s="8"/>
      <c r="E308" s="8" t="s">
        <v>656</v>
      </c>
      <c r="F308" s="8" t="s">
        <v>1306</v>
      </c>
      <c r="G308" s="49"/>
      <c r="H308" s="8" t="s">
        <v>48</v>
      </c>
      <c r="I308" s="8"/>
      <c r="J308" s="8"/>
      <c r="K308" s="8"/>
      <c r="L308" s="8" t="s">
        <v>17</v>
      </c>
      <c r="M308" s="32"/>
      <c r="N308" s="32"/>
      <c r="O308" s="32"/>
    </row>
    <row r="309">
      <c r="A309" s="29" t="s">
        <v>1307</v>
      </c>
      <c r="B309" s="30">
        <v>42656.0</v>
      </c>
      <c r="C309" s="31" t="s">
        <v>1308</v>
      </c>
      <c r="D309" s="32"/>
      <c r="E309" s="32"/>
      <c r="F309" s="32"/>
      <c r="G309" s="32"/>
      <c r="H309" s="8" t="s">
        <v>138</v>
      </c>
      <c r="I309" s="8"/>
      <c r="J309" s="8"/>
      <c r="K309" s="8"/>
      <c r="L309" s="8" t="s">
        <v>17</v>
      </c>
      <c r="M309" s="32"/>
      <c r="N309" s="32"/>
      <c r="O309" s="32"/>
    </row>
    <row r="310">
      <c r="A310" s="29" t="s">
        <v>1309</v>
      </c>
      <c r="B310" s="30">
        <v>42652.0</v>
      </c>
      <c r="C310" s="31" t="s">
        <v>1310</v>
      </c>
      <c r="D310" s="8" t="s">
        <v>369</v>
      </c>
      <c r="E310" s="49"/>
      <c r="F310" s="49"/>
      <c r="G310" s="49"/>
      <c r="H310" s="8" t="s">
        <v>138</v>
      </c>
      <c r="I310" s="8" t="s">
        <v>1311</v>
      </c>
      <c r="J310" s="8"/>
      <c r="K310" s="8"/>
      <c r="L310" s="8" t="s">
        <v>17</v>
      </c>
      <c r="M310" s="32"/>
      <c r="N310" s="32"/>
      <c r="O310" s="32"/>
    </row>
    <row r="311">
      <c r="A311" s="29" t="s">
        <v>1312</v>
      </c>
      <c r="B311" s="30">
        <v>42650.0</v>
      </c>
      <c r="C311" s="105" t="s">
        <v>1313</v>
      </c>
      <c r="D311" s="106" t="s">
        <v>1314</v>
      </c>
      <c r="E311" s="106" t="s">
        <v>96</v>
      </c>
      <c r="F311" s="106" t="s">
        <v>1315</v>
      </c>
      <c r="G311" s="106" t="s">
        <v>1316</v>
      </c>
      <c r="H311" s="106" t="s">
        <v>60</v>
      </c>
      <c r="I311" s="106" t="s">
        <v>901</v>
      </c>
      <c r="J311" s="106" t="s">
        <v>1317</v>
      </c>
      <c r="K311" s="106" t="s">
        <v>1318</v>
      </c>
      <c r="L311" s="106" t="s">
        <v>191</v>
      </c>
      <c r="M311" s="106" t="s">
        <v>1319</v>
      </c>
      <c r="N311" s="107" t="s">
        <v>1320</v>
      </c>
      <c r="O311" s="108" t="s">
        <v>1321</v>
      </c>
    </row>
    <row r="312">
      <c r="A312" s="29" t="s">
        <v>1322</v>
      </c>
      <c r="B312" s="30">
        <v>42641.0</v>
      </c>
      <c r="C312" s="31" t="s">
        <v>1323</v>
      </c>
      <c r="D312" s="8"/>
      <c r="E312" s="8"/>
      <c r="F312" s="8" t="s">
        <v>1324</v>
      </c>
      <c r="G312" s="32"/>
      <c r="H312" s="32"/>
      <c r="I312" s="8"/>
      <c r="J312" s="8"/>
      <c r="K312" s="8"/>
      <c r="L312" s="8" t="s">
        <v>17</v>
      </c>
      <c r="M312" s="32"/>
      <c r="N312" s="32"/>
      <c r="O312" s="32"/>
    </row>
    <row r="313">
      <c r="A313" s="29" t="s">
        <v>1325</v>
      </c>
      <c r="B313" s="30">
        <v>42639.0</v>
      </c>
      <c r="C313" s="31" t="s">
        <v>1326</v>
      </c>
      <c r="D313" s="8" t="s">
        <v>369</v>
      </c>
      <c r="E313" s="8"/>
      <c r="F313" s="49"/>
      <c r="G313" s="49"/>
      <c r="H313" s="8" t="s">
        <v>1276</v>
      </c>
      <c r="I313" s="8" t="s">
        <v>737</v>
      </c>
      <c r="J313" s="8" t="s">
        <v>1327</v>
      </c>
      <c r="K313" s="8"/>
      <c r="L313" s="8" t="s">
        <v>17</v>
      </c>
      <c r="M313" s="32"/>
      <c r="N313" s="32"/>
      <c r="O313" s="32"/>
    </row>
    <row r="314">
      <c r="A314" s="29" t="s">
        <v>1328</v>
      </c>
      <c r="B314" s="30">
        <v>42637.0</v>
      </c>
      <c r="C314" s="31" t="s">
        <v>1329</v>
      </c>
      <c r="D314" s="32"/>
      <c r="E314" s="32"/>
      <c r="F314" s="32"/>
      <c r="G314" s="32"/>
      <c r="H314" s="32"/>
      <c r="I314" s="8"/>
      <c r="J314" s="8"/>
      <c r="K314" s="8"/>
      <c r="L314" s="8" t="s">
        <v>17</v>
      </c>
      <c r="M314" s="32"/>
      <c r="N314" s="32"/>
      <c r="O314" s="32"/>
    </row>
    <row r="315">
      <c r="A315" s="29" t="s">
        <v>1330</v>
      </c>
      <c r="B315" s="30">
        <v>42635.0</v>
      </c>
      <c r="C315" s="31" t="s">
        <v>1331</v>
      </c>
      <c r="D315" s="32"/>
      <c r="E315" s="32"/>
      <c r="F315" s="32"/>
      <c r="G315" s="32"/>
      <c r="H315" s="32"/>
      <c r="I315" s="8"/>
      <c r="J315" s="8"/>
      <c r="K315" s="8"/>
      <c r="L315" s="8" t="s">
        <v>17</v>
      </c>
      <c r="M315" s="32"/>
      <c r="N315" s="32"/>
      <c r="O315" s="32"/>
    </row>
    <row r="316">
      <c r="A316" s="29" t="s">
        <v>1332</v>
      </c>
      <c r="B316" s="30">
        <v>42634.0</v>
      </c>
      <c r="C316" s="31" t="s">
        <v>1333</v>
      </c>
      <c r="D316" s="8" t="s">
        <v>369</v>
      </c>
      <c r="E316" s="49"/>
      <c r="F316" s="49"/>
      <c r="G316" s="49"/>
      <c r="H316" s="8" t="s">
        <v>60</v>
      </c>
      <c r="I316" s="8"/>
      <c r="J316" s="8"/>
      <c r="K316" s="8"/>
      <c r="L316" s="8" t="s">
        <v>17</v>
      </c>
      <c r="M316" s="32"/>
      <c r="N316" s="32"/>
      <c r="O316" s="32"/>
    </row>
    <row r="317">
      <c r="A317" s="29" t="s">
        <v>1334</v>
      </c>
      <c r="B317" s="30">
        <v>42633.0</v>
      </c>
      <c r="C317" s="31" t="s">
        <v>1335</v>
      </c>
      <c r="D317" s="8" t="s">
        <v>369</v>
      </c>
      <c r="E317" s="49"/>
      <c r="F317" s="49"/>
      <c r="G317" s="49"/>
      <c r="H317" s="8" t="s">
        <v>60</v>
      </c>
      <c r="I317" s="8"/>
      <c r="J317" s="8"/>
      <c r="K317" s="8"/>
      <c r="L317" s="8" t="s">
        <v>17</v>
      </c>
      <c r="M317" s="32"/>
      <c r="N317" s="32"/>
      <c r="O317" s="32"/>
    </row>
    <row r="318">
      <c r="A318" s="29" t="s">
        <v>1336</v>
      </c>
      <c r="B318" s="30">
        <v>42629.0</v>
      </c>
      <c r="C318" s="31" t="s">
        <v>1337</v>
      </c>
      <c r="D318" s="32"/>
      <c r="E318" s="32"/>
      <c r="F318" s="32"/>
      <c r="G318" s="32"/>
      <c r="H318" s="32"/>
      <c r="I318" s="8"/>
      <c r="J318" s="8"/>
      <c r="K318" s="8"/>
      <c r="L318" s="8" t="s">
        <v>17</v>
      </c>
      <c r="M318" s="32"/>
      <c r="N318" s="32"/>
      <c r="O318" s="32"/>
    </row>
    <row r="319">
      <c r="A319" s="29" t="s">
        <v>1338</v>
      </c>
      <c r="B319" s="30">
        <v>42625.0</v>
      </c>
      <c r="C319" s="31" t="s">
        <v>1339</v>
      </c>
      <c r="D319" s="32"/>
      <c r="E319" s="32"/>
      <c r="F319" s="32"/>
      <c r="G319" s="32"/>
      <c r="H319" s="32"/>
      <c r="I319" s="8"/>
      <c r="J319" s="8"/>
      <c r="K319" s="8"/>
      <c r="L319" s="8" t="s">
        <v>17</v>
      </c>
      <c r="M319" s="32"/>
      <c r="N319" s="32"/>
      <c r="O319" s="32"/>
    </row>
    <row r="320">
      <c r="A320" s="29" t="s">
        <v>1340</v>
      </c>
      <c r="B320" s="30">
        <v>42621.0</v>
      </c>
      <c r="C320" s="31" t="s">
        <v>1341</v>
      </c>
      <c r="D320" s="32"/>
      <c r="E320" s="32"/>
      <c r="F320" s="32"/>
      <c r="G320" s="8" t="s">
        <v>1342</v>
      </c>
      <c r="H320" s="32"/>
      <c r="I320" s="8"/>
      <c r="J320" s="8"/>
      <c r="K320" s="8"/>
      <c r="L320" s="8" t="s">
        <v>17</v>
      </c>
      <c r="M320" s="32"/>
      <c r="N320" s="32"/>
      <c r="O320" s="32"/>
    </row>
    <row r="321">
      <c r="A321" s="29" t="s">
        <v>1343</v>
      </c>
      <c r="B321" s="30">
        <v>42617.0</v>
      </c>
      <c r="C321" s="31" t="s">
        <v>1344</v>
      </c>
      <c r="D321" s="8" t="s">
        <v>369</v>
      </c>
      <c r="E321" s="49"/>
      <c r="F321" s="49"/>
      <c r="G321" s="49"/>
      <c r="H321" s="32"/>
      <c r="I321" s="8"/>
      <c r="J321" s="8"/>
      <c r="K321" s="8"/>
      <c r="L321" s="8" t="s">
        <v>17</v>
      </c>
      <c r="M321" s="32"/>
      <c r="N321" s="32"/>
      <c r="O321" s="32"/>
    </row>
    <row r="322">
      <c r="A322" s="29" t="s">
        <v>1345</v>
      </c>
      <c r="B322" s="30">
        <v>42609.0</v>
      </c>
      <c r="C322" s="31" t="s">
        <v>1346</v>
      </c>
      <c r="D322" s="32"/>
      <c r="E322" s="8" t="s">
        <v>1347</v>
      </c>
      <c r="F322" s="32"/>
      <c r="G322" s="49"/>
      <c r="H322" s="8" t="s">
        <v>48</v>
      </c>
      <c r="I322" s="8"/>
      <c r="J322" s="8"/>
      <c r="K322" s="8" t="s">
        <v>637</v>
      </c>
      <c r="L322" s="8" t="s">
        <v>17</v>
      </c>
      <c r="M322" s="32"/>
      <c r="N322" s="32"/>
      <c r="O322" s="32"/>
    </row>
    <row r="323">
      <c r="A323" s="29" t="s">
        <v>1348</v>
      </c>
      <c r="B323" s="30">
        <v>42608.0</v>
      </c>
      <c r="C323" s="31" t="s">
        <v>1349</v>
      </c>
      <c r="D323" s="8"/>
      <c r="E323" s="8"/>
      <c r="F323" s="8" t="s">
        <v>1350</v>
      </c>
      <c r="G323" s="32"/>
      <c r="H323" s="32"/>
      <c r="I323" s="8"/>
      <c r="J323" s="8"/>
      <c r="K323" s="8"/>
      <c r="L323" s="8" t="s">
        <v>17</v>
      </c>
      <c r="M323" s="32"/>
      <c r="N323" s="32"/>
      <c r="O323" s="32"/>
    </row>
    <row r="324">
      <c r="A324" s="29" t="s">
        <v>1351</v>
      </c>
      <c r="B324" s="30">
        <v>42607.0</v>
      </c>
      <c r="C324" s="31" t="s">
        <v>1352</v>
      </c>
      <c r="D324" s="8" t="s">
        <v>369</v>
      </c>
      <c r="E324" s="49"/>
      <c r="F324" s="49"/>
      <c r="G324" s="49"/>
      <c r="H324" s="32"/>
      <c r="I324" s="8"/>
      <c r="J324" s="8"/>
      <c r="K324" s="8"/>
      <c r="L324" s="8" t="s">
        <v>17</v>
      </c>
      <c r="M324" s="32"/>
      <c r="N324" s="32"/>
      <c r="O324" s="32"/>
    </row>
    <row r="325">
      <c r="A325" s="109" t="s">
        <v>1353</v>
      </c>
      <c r="B325" s="110">
        <v>42606.0</v>
      </c>
      <c r="C325" s="111" t="s">
        <v>1354</v>
      </c>
      <c r="D325" s="112" t="s">
        <v>1355</v>
      </c>
      <c r="E325" s="112" t="s">
        <v>1356</v>
      </c>
      <c r="F325" s="112" t="s">
        <v>1357</v>
      </c>
      <c r="G325" s="84"/>
      <c r="H325" s="112" t="s">
        <v>1358</v>
      </c>
      <c r="I325" s="112" t="s">
        <v>99</v>
      </c>
      <c r="J325" s="111" t="s">
        <v>207</v>
      </c>
      <c r="K325" s="112" t="s">
        <v>1359</v>
      </c>
      <c r="L325" s="112" t="s">
        <v>33</v>
      </c>
      <c r="M325" s="111" t="s">
        <v>514</v>
      </c>
      <c r="N325" s="24" t="s">
        <v>1360</v>
      </c>
      <c r="O325" s="84"/>
    </row>
    <row r="326">
      <c r="A326" s="29" t="s">
        <v>1361</v>
      </c>
      <c r="B326" s="30">
        <v>42605.0</v>
      </c>
      <c r="C326" s="31" t="s">
        <v>1362</v>
      </c>
      <c r="D326" s="32"/>
      <c r="E326" s="8" t="s">
        <v>1144</v>
      </c>
      <c r="F326" s="32"/>
      <c r="G326" s="49"/>
      <c r="H326" s="8" t="s">
        <v>48</v>
      </c>
      <c r="I326" s="8"/>
      <c r="J326" s="8"/>
      <c r="K326" s="8"/>
      <c r="L326" s="8" t="s">
        <v>17</v>
      </c>
      <c r="M326" s="32"/>
      <c r="N326" s="32"/>
      <c r="O326" s="32"/>
    </row>
    <row r="327">
      <c r="A327" s="29" t="s">
        <v>1363</v>
      </c>
      <c r="B327" s="30">
        <v>42604.0</v>
      </c>
      <c r="C327" s="31" t="s">
        <v>1364</v>
      </c>
      <c r="D327" s="8" t="s">
        <v>369</v>
      </c>
      <c r="E327" s="49"/>
      <c r="F327" s="49"/>
      <c r="G327" s="8" t="s">
        <v>96</v>
      </c>
      <c r="H327" s="32"/>
      <c r="I327" s="8"/>
      <c r="J327" s="8" t="s">
        <v>183</v>
      </c>
      <c r="K327" s="8"/>
      <c r="L327" s="8" t="s">
        <v>17</v>
      </c>
      <c r="M327" s="32"/>
      <c r="N327" s="32"/>
      <c r="O327" s="32"/>
    </row>
    <row r="328">
      <c r="A328" s="29" t="s">
        <v>1365</v>
      </c>
      <c r="B328" s="30">
        <v>42603.0</v>
      </c>
      <c r="C328" s="31" t="s">
        <v>1366</v>
      </c>
      <c r="D328" s="8" t="s">
        <v>369</v>
      </c>
      <c r="E328" s="49"/>
      <c r="F328" s="49"/>
      <c r="G328" s="49"/>
      <c r="H328" s="32"/>
      <c r="I328" s="8"/>
      <c r="J328" s="8"/>
      <c r="K328" s="8"/>
      <c r="L328" s="8" t="s">
        <v>17</v>
      </c>
      <c r="M328" s="32"/>
      <c r="N328" s="32"/>
      <c r="O328" s="32"/>
    </row>
    <row r="329">
      <c r="A329" s="29" t="s">
        <v>1367</v>
      </c>
      <c r="B329" s="30">
        <v>42602.0</v>
      </c>
      <c r="C329" s="31" t="s">
        <v>1368</v>
      </c>
      <c r="D329" s="32"/>
      <c r="E329" s="32"/>
      <c r="F329" s="32"/>
      <c r="G329" s="32"/>
      <c r="H329" s="32"/>
      <c r="I329" s="8"/>
      <c r="J329" s="8"/>
      <c r="K329" s="8"/>
      <c r="L329" s="8" t="s">
        <v>17</v>
      </c>
      <c r="M329" s="32"/>
      <c r="N329" s="32"/>
      <c r="O329" s="32"/>
    </row>
    <row r="330">
      <c r="A330" s="29" t="s">
        <v>1369</v>
      </c>
      <c r="B330" s="30">
        <v>42600.0</v>
      </c>
      <c r="C330" s="31" t="s">
        <v>1370</v>
      </c>
      <c r="D330" s="32"/>
      <c r="E330" s="32"/>
      <c r="F330" s="32"/>
      <c r="G330" s="32"/>
      <c r="H330" s="32"/>
      <c r="I330" s="8"/>
      <c r="J330" s="8"/>
      <c r="K330" s="8"/>
      <c r="L330" s="8" t="s">
        <v>17</v>
      </c>
      <c r="M330" s="32"/>
      <c r="N330" s="32"/>
      <c r="O330" s="32"/>
    </row>
    <row r="331">
      <c r="A331" s="29" t="s">
        <v>1371</v>
      </c>
      <c r="B331" s="30">
        <v>42598.0</v>
      </c>
      <c r="C331" s="31" t="s">
        <v>1372</v>
      </c>
      <c r="D331" s="32"/>
      <c r="E331" s="32"/>
      <c r="F331" s="32"/>
      <c r="G331" s="32"/>
      <c r="H331" s="8" t="s">
        <v>48</v>
      </c>
      <c r="I331" s="8"/>
      <c r="J331" s="8"/>
      <c r="K331" s="8" t="s">
        <v>1373</v>
      </c>
      <c r="L331" s="8" t="s">
        <v>17</v>
      </c>
      <c r="M331" s="32"/>
      <c r="N331" s="32"/>
      <c r="O331" s="32"/>
    </row>
    <row r="332">
      <c r="A332" s="29" t="s">
        <v>1374</v>
      </c>
      <c r="B332" s="30">
        <v>42596.0</v>
      </c>
      <c r="C332" s="31" t="s">
        <v>1375</v>
      </c>
      <c r="D332" s="32"/>
      <c r="E332" s="32"/>
      <c r="F332" s="32"/>
      <c r="G332" s="32"/>
      <c r="H332" s="32"/>
      <c r="I332" s="8"/>
      <c r="J332" s="8" t="s">
        <v>1277</v>
      </c>
      <c r="K332" s="8" t="s">
        <v>1376</v>
      </c>
      <c r="L332" s="8" t="s">
        <v>17</v>
      </c>
      <c r="M332" s="32"/>
      <c r="N332" s="32"/>
      <c r="O332" s="32"/>
    </row>
    <row r="333">
      <c r="A333" s="29" t="s">
        <v>1377</v>
      </c>
      <c r="B333" s="30">
        <v>42596.0</v>
      </c>
      <c r="C333" s="31" t="s">
        <v>1378</v>
      </c>
      <c r="D333" s="8"/>
      <c r="E333" s="8"/>
      <c r="F333" s="8" t="s">
        <v>989</v>
      </c>
      <c r="G333" s="8" t="s">
        <v>955</v>
      </c>
      <c r="H333" s="32"/>
      <c r="I333" s="8"/>
      <c r="J333" s="8"/>
      <c r="K333" s="8"/>
      <c r="L333" s="8" t="s">
        <v>17</v>
      </c>
      <c r="M333" s="32"/>
      <c r="N333" s="32"/>
      <c r="O333" s="32"/>
    </row>
    <row r="334">
      <c r="A334" s="29" t="s">
        <v>1379</v>
      </c>
      <c r="B334" s="30">
        <v>42595.0</v>
      </c>
      <c r="C334" s="31" t="s">
        <v>1380</v>
      </c>
      <c r="D334" s="32"/>
      <c r="E334" s="8" t="s">
        <v>1381</v>
      </c>
      <c r="F334" s="32"/>
      <c r="G334" s="8" t="s">
        <v>1382</v>
      </c>
      <c r="H334" s="8" t="s">
        <v>48</v>
      </c>
      <c r="I334" s="8"/>
      <c r="J334" s="8"/>
      <c r="K334" s="8" t="s">
        <v>1383</v>
      </c>
      <c r="L334" s="8" t="s">
        <v>17</v>
      </c>
      <c r="M334" s="32"/>
      <c r="N334" s="32"/>
      <c r="O334" s="32"/>
    </row>
    <row r="335">
      <c r="A335" s="29" t="s">
        <v>1384</v>
      </c>
      <c r="B335" s="30">
        <v>42589.0</v>
      </c>
      <c r="C335" s="31" t="s">
        <v>1385</v>
      </c>
      <c r="D335" s="8"/>
      <c r="E335" s="8"/>
      <c r="F335" s="8" t="s">
        <v>1350</v>
      </c>
      <c r="G335" s="32"/>
      <c r="H335" s="32"/>
      <c r="I335" s="8"/>
      <c r="J335" s="8"/>
      <c r="K335" s="8"/>
      <c r="L335" s="8" t="s">
        <v>17</v>
      </c>
      <c r="M335" s="32"/>
      <c r="N335" s="32"/>
      <c r="O335" s="32"/>
    </row>
    <row r="336">
      <c r="A336" s="29" t="s">
        <v>1386</v>
      </c>
      <c r="B336" s="30">
        <v>42587.0</v>
      </c>
      <c r="C336" s="31" t="s">
        <v>1387</v>
      </c>
      <c r="D336" s="8" t="s">
        <v>369</v>
      </c>
      <c r="E336" s="41" t="s">
        <v>1388</v>
      </c>
      <c r="F336" s="49"/>
      <c r="G336" s="49"/>
      <c r="H336" s="32"/>
      <c r="I336" s="8"/>
      <c r="J336" s="8"/>
      <c r="K336" s="8"/>
      <c r="L336" s="8" t="s">
        <v>17</v>
      </c>
      <c r="M336" s="32"/>
      <c r="N336" s="32"/>
      <c r="O336" s="32"/>
    </row>
    <row r="337">
      <c r="A337" s="29" t="s">
        <v>1389</v>
      </c>
      <c r="B337" s="30">
        <v>42574.0</v>
      </c>
      <c r="C337" s="31" t="s">
        <v>1390</v>
      </c>
      <c r="D337" s="8" t="s">
        <v>369</v>
      </c>
      <c r="E337" s="49"/>
      <c r="F337" s="49"/>
      <c r="G337" s="8"/>
      <c r="H337" s="8" t="s">
        <v>48</v>
      </c>
      <c r="I337" s="8"/>
      <c r="J337" s="8"/>
      <c r="K337" s="8"/>
      <c r="L337" s="8" t="s">
        <v>17</v>
      </c>
      <c r="M337" s="32"/>
      <c r="N337" s="32"/>
      <c r="O337" s="32"/>
    </row>
    <row r="338">
      <c r="A338" s="29" t="s">
        <v>1391</v>
      </c>
      <c r="B338" s="30">
        <v>42568.0</v>
      </c>
      <c r="C338" s="31" t="s">
        <v>1392</v>
      </c>
      <c r="D338" s="32"/>
      <c r="E338" s="32"/>
      <c r="F338" s="32"/>
      <c r="G338" s="32"/>
      <c r="H338" s="32"/>
      <c r="I338" s="8"/>
      <c r="J338" s="8"/>
      <c r="K338" s="8"/>
      <c r="L338" s="8" t="s">
        <v>17</v>
      </c>
      <c r="M338" s="32"/>
      <c r="N338" s="32"/>
      <c r="O338" s="32"/>
    </row>
    <row r="339">
      <c r="A339" s="29" t="s">
        <v>1393</v>
      </c>
      <c r="B339" s="30">
        <v>42567.0</v>
      </c>
      <c r="C339" s="31" t="s">
        <v>1394</v>
      </c>
      <c r="D339" s="8"/>
      <c r="E339" s="8" t="s">
        <v>96</v>
      </c>
      <c r="F339" s="8" t="s">
        <v>1111</v>
      </c>
      <c r="G339" s="49"/>
      <c r="H339" s="32"/>
      <c r="I339" s="8"/>
      <c r="J339" s="8"/>
      <c r="K339" s="8"/>
      <c r="L339" s="8" t="s">
        <v>17</v>
      </c>
      <c r="M339" s="32"/>
      <c r="N339" s="32"/>
      <c r="O339" s="32"/>
    </row>
    <row r="340">
      <c r="A340" s="29" t="s">
        <v>1395</v>
      </c>
      <c r="B340" s="30">
        <v>42562.0</v>
      </c>
      <c r="C340" s="31" t="s">
        <v>1396</v>
      </c>
      <c r="D340" s="32"/>
      <c r="E340" s="8" t="s">
        <v>96</v>
      </c>
      <c r="F340" s="32"/>
      <c r="G340" s="32"/>
      <c r="H340" s="8" t="s">
        <v>138</v>
      </c>
      <c r="I340" s="8"/>
      <c r="J340" s="8"/>
      <c r="K340" s="8"/>
      <c r="L340" s="8" t="s">
        <v>17</v>
      </c>
      <c r="M340" s="32"/>
      <c r="N340" s="32"/>
      <c r="O340" s="32"/>
    </row>
    <row r="341">
      <c r="A341" s="29" t="s">
        <v>1397</v>
      </c>
      <c r="B341" s="30">
        <v>42561.0</v>
      </c>
      <c r="C341" s="31" t="s">
        <v>1398</v>
      </c>
      <c r="D341" s="32"/>
      <c r="E341" s="32"/>
      <c r="F341" s="32"/>
      <c r="G341" s="32"/>
      <c r="H341" s="32"/>
      <c r="I341" s="8"/>
      <c r="J341" s="8"/>
      <c r="K341" s="8"/>
      <c r="L341" s="8" t="s">
        <v>17</v>
      </c>
      <c r="M341" s="32"/>
      <c r="N341" s="32"/>
      <c r="O341" s="32"/>
    </row>
    <row r="342">
      <c r="A342" s="29" t="s">
        <v>1399</v>
      </c>
      <c r="B342" s="30">
        <v>42555.0</v>
      </c>
      <c r="C342" s="31" t="s">
        <v>1400</v>
      </c>
      <c r="D342" s="32"/>
      <c r="E342" s="32"/>
      <c r="F342" s="32"/>
      <c r="G342" s="32"/>
      <c r="H342" s="32"/>
      <c r="I342" s="8"/>
      <c r="J342" s="8"/>
      <c r="K342" s="8"/>
      <c r="L342" s="8" t="s">
        <v>17</v>
      </c>
      <c r="M342" s="32"/>
      <c r="N342" s="32"/>
      <c r="O342" s="32"/>
    </row>
    <row r="343">
      <c r="A343" s="29" t="s">
        <v>1401</v>
      </c>
      <c r="B343" s="30">
        <v>42554.0</v>
      </c>
      <c r="C343" s="31" t="s">
        <v>1402</v>
      </c>
      <c r="D343" s="8" t="s">
        <v>1403</v>
      </c>
      <c r="E343" s="8" t="s">
        <v>216</v>
      </c>
      <c r="F343" s="8" t="s">
        <v>1404</v>
      </c>
      <c r="G343" s="32"/>
      <c r="H343" s="8" t="s">
        <v>60</v>
      </c>
      <c r="I343" s="8" t="s">
        <v>30</v>
      </c>
      <c r="J343" s="8" t="s">
        <v>61</v>
      </c>
      <c r="K343" s="8" t="s">
        <v>1405</v>
      </c>
      <c r="L343" s="8" t="s">
        <v>17</v>
      </c>
      <c r="M343" s="32"/>
      <c r="N343" s="32"/>
      <c r="O343" s="32"/>
    </row>
    <row r="344">
      <c r="A344" s="29" t="s">
        <v>1406</v>
      </c>
      <c r="B344" s="30">
        <v>42551.0</v>
      </c>
      <c r="C344" s="31" t="s">
        <v>1407</v>
      </c>
      <c r="D344" s="32"/>
      <c r="E344" s="32"/>
      <c r="F344" s="32"/>
      <c r="G344" s="32"/>
      <c r="H344" s="32"/>
      <c r="I344" s="8"/>
      <c r="J344" s="8"/>
      <c r="K344" s="8"/>
      <c r="L344" s="8" t="s">
        <v>17</v>
      </c>
      <c r="M344" s="32"/>
      <c r="N344" s="32"/>
      <c r="O344" s="32"/>
    </row>
    <row r="345">
      <c r="A345" s="29" t="s">
        <v>1408</v>
      </c>
      <c r="B345" s="30">
        <v>42549.0</v>
      </c>
      <c r="C345" s="31" t="s">
        <v>1409</v>
      </c>
      <c r="D345" s="8"/>
      <c r="E345" s="8"/>
      <c r="F345" s="8"/>
      <c r="G345" s="8" t="s">
        <v>955</v>
      </c>
      <c r="H345" s="32"/>
      <c r="I345" s="8"/>
      <c r="J345" s="8"/>
      <c r="K345" s="8"/>
      <c r="L345" s="8" t="s">
        <v>17</v>
      </c>
      <c r="M345" s="32"/>
      <c r="N345" s="32"/>
      <c r="O345" s="32"/>
    </row>
    <row r="346">
      <c r="A346" s="29" t="s">
        <v>1410</v>
      </c>
      <c r="B346" s="30">
        <v>42549.0</v>
      </c>
      <c r="C346" s="31" t="s">
        <v>1411</v>
      </c>
      <c r="D346" s="32"/>
      <c r="E346" s="32"/>
      <c r="F346" s="8" t="s">
        <v>955</v>
      </c>
      <c r="G346" s="8" t="s">
        <v>683</v>
      </c>
      <c r="H346" s="32"/>
      <c r="I346" s="8"/>
      <c r="J346" s="8"/>
      <c r="K346" s="8"/>
      <c r="L346" s="8" t="s">
        <v>17</v>
      </c>
      <c r="M346" s="32"/>
      <c r="N346" s="32"/>
      <c r="O346" s="32"/>
    </row>
    <row r="347">
      <c r="A347" s="29" t="s">
        <v>1412</v>
      </c>
      <c r="B347" s="30">
        <v>42547.0</v>
      </c>
      <c r="C347" s="31" t="s">
        <v>1413</v>
      </c>
      <c r="D347" s="8"/>
      <c r="E347" s="8"/>
      <c r="F347" s="8" t="s">
        <v>1165</v>
      </c>
      <c r="G347" s="8" t="s">
        <v>1414</v>
      </c>
      <c r="H347" s="32"/>
      <c r="I347" s="8"/>
      <c r="J347" s="8"/>
      <c r="K347" s="8"/>
      <c r="L347" s="8" t="s">
        <v>17</v>
      </c>
      <c r="M347" s="32"/>
      <c r="N347" s="32"/>
      <c r="O347" s="32"/>
    </row>
    <row r="348">
      <c r="A348" s="29" t="s">
        <v>1415</v>
      </c>
      <c r="B348" s="30">
        <v>42544.0</v>
      </c>
      <c r="C348" s="31" t="s">
        <v>1416</v>
      </c>
      <c r="D348" s="32"/>
      <c r="E348" s="8" t="s">
        <v>1417</v>
      </c>
      <c r="F348" s="32"/>
      <c r="G348" s="32"/>
      <c r="H348" s="8" t="s">
        <v>48</v>
      </c>
      <c r="I348" s="8"/>
      <c r="J348" s="8" t="s">
        <v>1418</v>
      </c>
      <c r="K348" s="8" t="s">
        <v>637</v>
      </c>
      <c r="L348" s="8" t="s">
        <v>17</v>
      </c>
      <c r="M348" s="32"/>
      <c r="N348" s="32"/>
      <c r="O348" s="32"/>
    </row>
    <row r="349">
      <c r="A349" s="29" t="s">
        <v>1419</v>
      </c>
      <c r="B349" s="30">
        <v>42538.0</v>
      </c>
      <c r="C349" s="31" t="s">
        <v>1420</v>
      </c>
      <c r="D349" s="49"/>
      <c r="E349" s="49"/>
      <c r="F349" s="49"/>
      <c r="G349" s="8" t="s">
        <v>970</v>
      </c>
      <c r="H349" s="32"/>
      <c r="I349" s="8"/>
      <c r="J349" s="8"/>
      <c r="K349" s="8"/>
      <c r="L349" s="8" t="s">
        <v>17</v>
      </c>
      <c r="M349" s="32"/>
      <c r="N349" s="32"/>
      <c r="O349" s="32"/>
    </row>
    <row r="350">
      <c r="A350" s="29" t="s">
        <v>1421</v>
      </c>
      <c r="B350" s="87">
        <v>42535.0</v>
      </c>
      <c r="C350" s="31" t="s">
        <v>1422</v>
      </c>
      <c r="D350" s="49"/>
      <c r="E350" s="49"/>
      <c r="F350" s="49"/>
      <c r="G350" s="49"/>
      <c r="H350" s="49"/>
      <c r="I350" s="49"/>
      <c r="J350" s="49"/>
      <c r="K350" s="49"/>
      <c r="L350" s="89" t="s">
        <v>17</v>
      </c>
      <c r="M350" s="49"/>
      <c r="N350" s="49"/>
      <c r="O350" s="49"/>
    </row>
    <row r="351">
      <c r="A351" s="29" t="s">
        <v>1423</v>
      </c>
      <c r="B351" s="30">
        <v>42534.0</v>
      </c>
      <c r="C351" s="31" t="s">
        <v>1424</v>
      </c>
      <c r="D351" s="32"/>
      <c r="E351" s="32"/>
      <c r="F351" s="32"/>
      <c r="G351" s="32"/>
      <c r="H351" s="32"/>
      <c r="I351" s="8"/>
      <c r="J351" s="8"/>
      <c r="K351" s="8"/>
      <c r="L351" s="8" t="s">
        <v>17</v>
      </c>
      <c r="M351" s="32"/>
      <c r="N351" s="32"/>
      <c r="O351" s="32"/>
    </row>
    <row r="352">
      <c r="A352" s="29" t="s">
        <v>1425</v>
      </c>
      <c r="B352" s="30">
        <v>42533.0</v>
      </c>
      <c r="C352" s="31" t="s">
        <v>1426</v>
      </c>
      <c r="D352" s="8"/>
      <c r="E352" s="8" t="s">
        <v>96</v>
      </c>
      <c r="F352" s="8"/>
      <c r="G352" s="49"/>
      <c r="H352" s="8" t="s">
        <v>138</v>
      </c>
      <c r="I352" s="8"/>
      <c r="J352" s="8"/>
      <c r="K352" s="8"/>
      <c r="L352" s="8" t="s">
        <v>17</v>
      </c>
      <c r="M352" s="32"/>
      <c r="N352" s="32"/>
      <c r="O352" s="32"/>
    </row>
    <row r="353">
      <c r="A353" s="29" t="s">
        <v>1427</v>
      </c>
      <c r="B353" s="30">
        <v>42530.0</v>
      </c>
      <c r="C353" s="31" t="s">
        <v>1428</v>
      </c>
      <c r="D353" s="32"/>
      <c r="E353" s="32"/>
      <c r="F353" s="32"/>
      <c r="G353" s="32"/>
      <c r="H353" s="32"/>
      <c r="I353" s="8"/>
      <c r="J353" s="8"/>
      <c r="K353" s="8"/>
      <c r="L353" s="8" t="s">
        <v>17</v>
      </c>
      <c r="M353" s="32"/>
      <c r="N353" s="32"/>
      <c r="O353" s="32"/>
    </row>
    <row r="354">
      <c r="A354" s="29" t="s">
        <v>1429</v>
      </c>
      <c r="B354" s="30">
        <v>42528.0</v>
      </c>
      <c r="C354" s="31" t="s">
        <v>1430</v>
      </c>
      <c r="D354" s="32"/>
      <c r="E354" s="32"/>
      <c r="F354" s="32"/>
      <c r="G354" s="32"/>
      <c r="H354" s="32"/>
      <c r="I354" s="8"/>
      <c r="J354" s="8"/>
      <c r="K354" s="8"/>
      <c r="L354" s="8" t="s">
        <v>17</v>
      </c>
      <c r="M354" s="32"/>
      <c r="N354" s="32"/>
      <c r="O354" s="32"/>
    </row>
    <row r="355">
      <c r="A355" s="29" t="s">
        <v>1431</v>
      </c>
      <c r="B355" s="30">
        <v>42528.0</v>
      </c>
      <c r="C355" s="31" t="s">
        <v>1432</v>
      </c>
      <c r="D355" s="32"/>
      <c r="E355" s="8" t="s">
        <v>1433</v>
      </c>
      <c r="F355" s="32"/>
      <c r="G355" s="32"/>
      <c r="H355" s="32"/>
      <c r="I355" s="8"/>
      <c r="J355" s="8"/>
      <c r="K355" s="8"/>
      <c r="L355" s="8" t="s">
        <v>17</v>
      </c>
      <c r="M355" s="32"/>
      <c r="N355" s="32"/>
      <c r="O355" s="32"/>
    </row>
    <row r="356">
      <c r="A356" s="29" t="s">
        <v>1434</v>
      </c>
      <c r="B356" s="30">
        <v>42526.0</v>
      </c>
      <c r="C356" s="31" t="s">
        <v>1435</v>
      </c>
      <c r="D356" s="32"/>
      <c r="E356" s="32"/>
      <c r="F356" s="32"/>
      <c r="G356" s="32"/>
      <c r="H356" s="32"/>
      <c r="I356" s="8"/>
      <c r="J356" s="8"/>
      <c r="K356" s="8"/>
      <c r="L356" s="8" t="s">
        <v>17</v>
      </c>
      <c r="M356" s="32"/>
      <c r="N356" s="32"/>
      <c r="O356" s="32"/>
    </row>
    <row r="357">
      <c r="A357" s="29" t="s">
        <v>1436</v>
      </c>
      <c r="B357" s="30">
        <v>42526.0</v>
      </c>
      <c r="C357" s="31" t="s">
        <v>1437</v>
      </c>
      <c r="D357" s="8" t="s">
        <v>369</v>
      </c>
      <c r="E357" s="8" t="s">
        <v>1438</v>
      </c>
      <c r="F357" s="32"/>
      <c r="G357" s="32"/>
      <c r="H357" s="32"/>
      <c r="I357" s="8"/>
      <c r="J357" s="8"/>
      <c r="K357" s="8"/>
      <c r="L357" s="8" t="s">
        <v>17</v>
      </c>
      <c r="M357" s="32"/>
      <c r="N357" s="32"/>
      <c r="O357" s="32"/>
    </row>
    <row r="358">
      <c r="A358" s="29" t="s">
        <v>1439</v>
      </c>
      <c r="B358" s="30">
        <v>42524.0</v>
      </c>
      <c r="C358" s="31" t="s">
        <v>1440</v>
      </c>
      <c r="D358" s="32"/>
      <c r="E358" s="8" t="s">
        <v>1441</v>
      </c>
      <c r="F358" s="32"/>
      <c r="G358" s="32"/>
      <c r="H358" s="32"/>
      <c r="I358" s="8"/>
      <c r="J358" s="8"/>
      <c r="K358" s="8"/>
      <c r="L358" s="8" t="s">
        <v>17</v>
      </c>
      <c r="M358" s="32"/>
      <c r="N358" s="32"/>
      <c r="O358" s="32"/>
    </row>
    <row r="359">
      <c r="A359" s="29" t="s">
        <v>1442</v>
      </c>
      <c r="B359" s="30">
        <v>42519.0</v>
      </c>
      <c r="C359" s="31" t="s">
        <v>1443</v>
      </c>
      <c r="D359" s="8" t="s">
        <v>1444</v>
      </c>
      <c r="E359" s="8" t="s">
        <v>216</v>
      </c>
      <c r="F359" s="8"/>
      <c r="G359" s="32"/>
      <c r="H359" s="8" t="s">
        <v>48</v>
      </c>
      <c r="I359" s="8"/>
      <c r="J359" s="8"/>
      <c r="K359" s="8" t="s">
        <v>637</v>
      </c>
      <c r="L359" s="8" t="s">
        <v>17</v>
      </c>
      <c r="M359" s="32"/>
      <c r="N359" s="32"/>
      <c r="O359" s="32"/>
    </row>
    <row r="360">
      <c r="A360" s="29" t="s">
        <v>1445</v>
      </c>
      <c r="B360" s="30">
        <v>42516.0</v>
      </c>
      <c r="C360" s="31" t="s">
        <v>1446</v>
      </c>
      <c r="D360" s="32"/>
      <c r="E360" s="32"/>
      <c r="F360" s="32"/>
      <c r="G360" s="32"/>
      <c r="H360" s="32"/>
      <c r="I360" s="8"/>
      <c r="J360" s="8"/>
      <c r="K360" s="8"/>
      <c r="L360" s="8" t="s">
        <v>17</v>
      </c>
      <c r="M360" s="32"/>
      <c r="N360" s="32"/>
      <c r="O360" s="32"/>
    </row>
    <row r="361">
      <c r="A361" s="29" t="s">
        <v>1447</v>
      </c>
      <c r="B361" s="30">
        <v>42514.0</v>
      </c>
      <c r="C361" s="31" t="s">
        <v>1448</v>
      </c>
      <c r="D361" s="8"/>
      <c r="E361" s="8"/>
      <c r="F361" s="8" t="s">
        <v>843</v>
      </c>
      <c r="G361" s="8" t="s">
        <v>1449</v>
      </c>
      <c r="H361" s="8" t="s">
        <v>48</v>
      </c>
      <c r="I361" s="8"/>
      <c r="J361" s="8"/>
      <c r="K361" s="8"/>
      <c r="L361" s="8" t="s">
        <v>17</v>
      </c>
      <c r="M361" s="32"/>
      <c r="N361" s="32"/>
      <c r="O361" s="32"/>
    </row>
    <row r="362">
      <c r="A362" s="29" t="s">
        <v>1450</v>
      </c>
      <c r="B362" s="30">
        <v>42509.0</v>
      </c>
      <c r="C362" s="31" t="s">
        <v>1451</v>
      </c>
      <c r="D362" s="32"/>
      <c r="E362" s="8" t="s">
        <v>1452</v>
      </c>
      <c r="F362" s="32"/>
      <c r="G362" s="32"/>
      <c r="H362" s="8" t="s">
        <v>48</v>
      </c>
      <c r="I362" s="8"/>
      <c r="J362" s="8"/>
      <c r="K362" s="8" t="s">
        <v>1453</v>
      </c>
      <c r="L362" s="8" t="s">
        <v>17</v>
      </c>
      <c r="M362" s="32"/>
      <c r="N362" s="32"/>
      <c r="O362" s="32"/>
    </row>
    <row r="363">
      <c r="A363" s="29" t="s">
        <v>1454</v>
      </c>
      <c r="B363" s="30">
        <v>42507.0</v>
      </c>
      <c r="C363" s="31" t="s">
        <v>1455</v>
      </c>
      <c r="D363" s="8"/>
      <c r="E363" s="8"/>
      <c r="F363" s="8" t="s">
        <v>1456</v>
      </c>
      <c r="G363" s="8"/>
      <c r="H363" s="8" t="s">
        <v>40</v>
      </c>
      <c r="I363" s="8" t="s">
        <v>182</v>
      </c>
      <c r="J363" s="8" t="s">
        <v>503</v>
      </c>
      <c r="K363" s="8"/>
      <c r="L363" s="8" t="s">
        <v>17</v>
      </c>
      <c r="M363" s="32"/>
      <c r="N363" s="32"/>
      <c r="O363" s="32"/>
    </row>
    <row r="364">
      <c r="A364" s="29" t="s">
        <v>1457</v>
      </c>
      <c r="B364" s="30">
        <v>42506.0</v>
      </c>
      <c r="C364" s="31" t="s">
        <v>1458</v>
      </c>
      <c r="D364" s="32"/>
      <c r="E364" s="32"/>
      <c r="F364" s="32"/>
      <c r="G364" s="32"/>
      <c r="H364" s="32"/>
      <c r="I364" s="8"/>
      <c r="J364" s="8"/>
      <c r="K364" s="8"/>
      <c r="L364" s="8" t="s">
        <v>17</v>
      </c>
      <c r="M364" s="32"/>
      <c r="N364" s="32"/>
      <c r="O364" s="32"/>
    </row>
    <row r="365">
      <c r="A365" s="29" t="s">
        <v>1459</v>
      </c>
      <c r="B365" s="30">
        <v>42505.0</v>
      </c>
      <c r="C365" s="31" t="s">
        <v>1460</v>
      </c>
      <c r="D365" s="32"/>
      <c r="E365" s="32"/>
      <c r="F365" s="32"/>
      <c r="G365" s="32"/>
      <c r="H365" s="32"/>
      <c r="I365" s="8"/>
      <c r="J365" s="8"/>
      <c r="K365" s="8"/>
      <c r="L365" s="8" t="s">
        <v>17</v>
      </c>
      <c r="M365" s="32"/>
      <c r="N365" s="32"/>
      <c r="O365" s="32"/>
    </row>
    <row r="366">
      <c r="A366" s="29" t="s">
        <v>1461</v>
      </c>
      <c r="B366" s="30">
        <v>42504.0</v>
      </c>
      <c r="C366" s="31" t="s">
        <v>1462</v>
      </c>
      <c r="D366" s="32"/>
      <c r="E366" s="32"/>
      <c r="F366" s="32"/>
      <c r="G366" s="32"/>
      <c r="H366" s="32"/>
      <c r="I366" s="8"/>
      <c r="J366" s="8"/>
      <c r="K366" s="8"/>
      <c r="L366" s="8" t="s">
        <v>17</v>
      </c>
      <c r="M366" s="32"/>
      <c r="N366" s="32"/>
      <c r="O366" s="32"/>
    </row>
    <row r="367">
      <c r="A367" s="29" t="s">
        <v>1463</v>
      </c>
      <c r="B367" s="30">
        <v>42503.0</v>
      </c>
      <c r="C367" s="31" t="s">
        <v>1464</v>
      </c>
      <c r="D367" s="32"/>
      <c r="E367" s="8" t="s">
        <v>96</v>
      </c>
      <c r="F367" s="32"/>
      <c r="G367" s="32"/>
      <c r="H367" s="32"/>
      <c r="I367" s="8"/>
      <c r="J367" s="8"/>
      <c r="K367" s="8"/>
      <c r="L367" s="8" t="s">
        <v>17</v>
      </c>
      <c r="M367" s="32"/>
      <c r="N367" s="32"/>
      <c r="O367" s="32"/>
    </row>
    <row r="368">
      <c r="A368" s="29" t="s">
        <v>1465</v>
      </c>
      <c r="B368" s="30">
        <v>42502.0</v>
      </c>
      <c r="C368" s="31" t="s">
        <v>1466</v>
      </c>
      <c r="D368" s="32"/>
      <c r="E368" s="8" t="s">
        <v>1467</v>
      </c>
      <c r="F368" s="32"/>
      <c r="G368" s="32"/>
      <c r="H368" s="8" t="s">
        <v>60</v>
      </c>
      <c r="I368" s="8"/>
      <c r="J368" s="8"/>
      <c r="K368" s="8"/>
      <c r="L368" s="8" t="s">
        <v>17</v>
      </c>
      <c r="M368" s="32"/>
      <c r="N368" s="32"/>
      <c r="O368" s="32"/>
    </row>
    <row r="369">
      <c r="A369" s="29" t="s">
        <v>1468</v>
      </c>
      <c r="B369" s="30">
        <v>42501.0</v>
      </c>
      <c r="C369" s="31" t="s">
        <v>1469</v>
      </c>
      <c r="D369" s="32"/>
      <c r="E369" s="32"/>
      <c r="F369" s="32"/>
      <c r="G369" s="32"/>
      <c r="H369" s="32"/>
      <c r="I369" s="8"/>
      <c r="J369" s="8"/>
      <c r="K369" s="8"/>
      <c r="L369" s="8" t="s">
        <v>17</v>
      </c>
      <c r="M369" s="32"/>
      <c r="N369" s="32"/>
      <c r="O369" s="32"/>
    </row>
    <row r="370">
      <c r="A370" s="29" t="s">
        <v>1470</v>
      </c>
      <c r="B370" s="30">
        <v>42500.0</v>
      </c>
      <c r="C370" s="31" t="s">
        <v>1471</v>
      </c>
      <c r="D370" s="32"/>
      <c r="E370" s="32"/>
      <c r="F370" s="32"/>
      <c r="G370" s="32"/>
      <c r="H370" s="32"/>
      <c r="I370" s="8"/>
      <c r="J370" s="8"/>
      <c r="K370" s="8"/>
      <c r="L370" s="8" t="s">
        <v>17</v>
      </c>
      <c r="M370" s="32"/>
      <c r="N370" s="32"/>
      <c r="O370" s="32"/>
    </row>
    <row r="371">
      <c r="A371" s="29" t="s">
        <v>1472</v>
      </c>
      <c r="B371" s="30">
        <v>42498.0</v>
      </c>
      <c r="C371" s="31" t="s">
        <v>1473</v>
      </c>
      <c r="D371" s="32"/>
      <c r="E371" s="8" t="s">
        <v>716</v>
      </c>
      <c r="F371" s="32"/>
      <c r="G371" s="32"/>
      <c r="H371" s="8" t="s">
        <v>60</v>
      </c>
      <c r="I371" s="8"/>
      <c r="J371" s="8"/>
      <c r="K371" s="8"/>
      <c r="L371" s="8" t="s">
        <v>17</v>
      </c>
      <c r="M371" s="32"/>
      <c r="N371" s="32"/>
      <c r="O371" s="32"/>
    </row>
    <row r="372">
      <c r="A372" s="29" t="s">
        <v>1474</v>
      </c>
      <c r="B372" s="30">
        <v>42496.0</v>
      </c>
      <c r="C372" s="31" t="s">
        <v>1475</v>
      </c>
      <c r="D372" s="32"/>
      <c r="E372" s="32"/>
      <c r="F372" s="32"/>
      <c r="G372" s="32"/>
      <c r="H372" s="32"/>
      <c r="I372" s="8"/>
      <c r="J372" s="8"/>
      <c r="K372" s="8"/>
      <c r="L372" s="8" t="s">
        <v>17</v>
      </c>
      <c r="M372" s="32"/>
      <c r="N372" s="32"/>
      <c r="O372" s="32"/>
    </row>
    <row r="373">
      <c r="A373" s="29" t="s">
        <v>1476</v>
      </c>
      <c r="B373" s="30">
        <v>42494.0</v>
      </c>
      <c r="C373" s="31" t="s">
        <v>1477</v>
      </c>
      <c r="D373" s="32"/>
      <c r="E373" s="32"/>
      <c r="F373" s="32"/>
      <c r="G373" s="32"/>
      <c r="H373" s="8" t="s">
        <v>138</v>
      </c>
      <c r="I373" s="8"/>
      <c r="J373" s="8"/>
      <c r="K373" s="8"/>
      <c r="L373" s="8" t="s">
        <v>17</v>
      </c>
      <c r="M373" s="32"/>
      <c r="N373" s="32"/>
      <c r="O373" s="32"/>
    </row>
    <row r="374">
      <c r="A374" s="29" t="s">
        <v>1478</v>
      </c>
      <c r="B374" s="30">
        <v>42492.0</v>
      </c>
      <c r="C374" s="31" t="s">
        <v>1479</v>
      </c>
      <c r="D374" s="32"/>
      <c r="E374" s="8" t="s">
        <v>96</v>
      </c>
      <c r="F374" s="8" t="s">
        <v>955</v>
      </c>
      <c r="G374" s="32"/>
      <c r="H374" s="32"/>
      <c r="I374" s="8"/>
      <c r="J374" s="8"/>
      <c r="K374" s="8"/>
      <c r="L374" s="8" t="s">
        <v>17</v>
      </c>
      <c r="M374" s="32"/>
      <c r="N374" s="32"/>
      <c r="O374" s="32"/>
    </row>
    <row r="375">
      <c r="A375" s="29" t="s">
        <v>1480</v>
      </c>
      <c r="B375" s="30">
        <v>42491.0</v>
      </c>
      <c r="C375" s="31" t="s">
        <v>1481</v>
      </c>
      <c r="D375" s="32"/>
      <c r="E375" s="32"/>
      <c r="F375" s="32"/>
      <c r="G375" s="32"/>
      <c r="H375" s="32"/>
      <c r="I375" s="8"/>
      <c r="J375" s="8"/>
      <c r="K375" s="8"/>
      <c r="L375" s="8" t="s">
        <v>17</v>
      </c>
      <c r="M375" s="32"/>
      <c r="N375" s="32"/>
      <c r="O375" s="32"/>
    </row>
    <row r="376">
      <c r="A376" s="29" t="s">
        <v>1482</v>
      </c>
      <c r="B376" s="30">
        <v>42487.0</v>
      </c>
      <c r="C376" s="31" t="s">
        <v>1483</v>
      </c>
      <c r="D376" s="32"/>
      <c r="E376" s="8" t="s">
        <v>716</v>
      </c>
      <c r="F376" s="32"/>
      <c r="G376" s="32"/>
      <c r="H376" s="32"/>
      <c r="I376" s="8"/>
      <c r="J376" s="8"/>
      <c r="K376" s="8"/>
      <c r="L376" s="8" t="s">
        <v>17</v>
      </c>
      <c r="M376" s="32"/>
      <c r="N376" s="32"/>
      <c r="O376" s="32"/>
    </row>
    <row r="377">
      <c r="A377" s="29" t="s">
        <v>1484</v>
      </c>
      <c r="B377" s="30">
        <v>42486.0</v>
      </c>
      <c r="C377" s="31" t="s">
        <v>1485</v>
      </c>
      <c r="D377" s="32"/>
      <c r="E377" s="32"/>
      <c r="F377" s="8" t="s">
        <v>955</v>
      </c>
      <c r="G377" s="32"/>
      <c r="H377" s="32"/>
      <c r="I377" s="8"/>
      <c r="J377" s="8"/>
      <c r="K377" s="8"/>
      <c r="L377" s="8" t="s">
        <v>17</v>
      </c>
      <c r="M377" s="32"/>
      <c r="N377" s="32"/>
      <c r="O377" s="32"/>
    </row>
    <row r="378">
      <c r="A378" s="29" t="s">
        <v>1486</v>
      </c>
      <c r="B378" s="30">
        <v>42484.0</v>
      </c>
      <c r="C378" s="31" t="s">
        <v>1487</v>
      </c>
      <c r="D378" s="8" t="s">
        <v>1488</v>
      </c>
      <c r="E378" s="8" t="s">
        <v>216</v>
      </c>
      <c r="F378" s="8"/>
      <c r="G378" s="8"/>
      <c r="H378" s="8" t="s">
        <v>48</v>
      </c>
      <c r="I378" s="8"/>
      <c r="J378" s="8"/>
      <c r="K378" s="8"/>
      <c r="L378" s="8" t="s">
        <v>17</v>
      </c>
      <c r="M378" s="32"/>
      <c r="N378" s="32"/>
      <c r="O378" s="32"/>
    </row>
    <row r="379">
      <c r="A379" s="29" t="s">
        <v>1489</v>
      </c>
      <c r="B379" s="30">
        <v>42481.0</v>
      </c>
      <c r="C379" s="31" t="s">
        <v>1490</v>
      </c>
      <c r="D379" s="32"/>
      <c r="E379" s="32"/>
      <c r="F379" s="32"/>
      <c r="G379" s="32"/>
      <c r="H379" s="32"/>
      <c r="I379" s="8"/>
      <c r="J379" s="8"/>
      <c r="K379" s="8"/>
      <c r="L379" s="8" t="s">
        <v>17</v>
      </c>
      <c r="M379" s="32"/>
      <c r="N379" s="32"/>
      <c r="O379" s="32"/>
    </row>
    <row r="380">
      <c r="A380" s="29" t="s">
        <v>1491</v>
      </c>
      <c r="B380" s="30">
        <v>42480.0</v>
      </c>
      <c r="C380" s="31" t="s">
        <v>1492</v>
      </c>
      <c r="D380" s="32"/>
      <c r="E380" s="8" t="s">
        <v>216</v>
      </c>
      <c r="F380" s="32"/>
      <c r="G380" s="32"/>
      <c r="H380" s="8" t="s">
        <v>48</v>
      </c>
      <c r="I380" s="8"/>
      <c r="J380" s="8"/>
      <c r="K380" s="8" t="s">
        <v>637</v>
      </c>
      <c r="L380" s="8" t="s">
        <v>17</v>
      </c>
      <c r="M380" s="32"/>
      <c r="N380" s="32"/>
      <c r="O380" s="32"/>
      <c r="P380" s="113"/>
      <c r="Q380" s="113"/>
      <c r="R380" s="113"/>
      <c r="S380" s="113"/>
      <c r="T380" s="113"/>
      <c r="U380" s="113"/>
      <c r="V380" s="113"/>
      <c r="W380" s="113"/>
      <c r="X380" s="113"/>
      <c r="Y380" s="113"/>
      <c r="Z380" s="113"/>
      <c r="AA380" s="113"/>
      <c r="AB380" s="113"/>
      <c r="AC380" s="113"/>
      <c r="AD380" s="113"/>
      <c r="AE380" s="113"/>
      <c r="AF380" s="113"/>
      <c r="AG380" s="113"/>
    </row>
    <row r="381">
      <c r="A381" s="29" t="s">
        <v>1493</v>
      </c>
      <c r="B381" s="30">
        <v>42477.0</v>
      </c>
      <c r="C381" s="31" t="s">
        <v>1494</v>
      </c>
      <c r="D381" s="32"/>
      <c r="E381" s="32"/>
      <c r="F381" s="32"/>
      <c r="G381" s="32"/>
      <c r="H381" s="32"/>
      <c r="I381" s="8"/>
      <c r="J381" s="8"/>
      <c r="K381" s="8"/>
      <c r="L381" s="8" t="s">
        <v>17</v>
      </c>
      <c r="M381" s="32"/>
      <c r="N381" s="32"/>
      <c r="O381" s="32"/>
    </row>
    <row r="382">
      <c r="A382" s="13" t="s">
        <v>1495</v>
      </c>
      <c r="B382" s="14">
        <v>42476.0</v>
      </c>
      <c r="C382" s="15" t="s">
        <v>1496</v>
      </c>
      <c r="D382" s="10" t="s">
        <v>369</v>
      </c>
      <c r="E382" s="28"/>
      <c r="F382" s="28"/>
      <c r="G382" s="28"/>
      <c r="H382" s="28"/>
      <c r="I382" s="10"/>
      <c r="J382" s="10"/>
      <c r="K382" s="10"/>
      <c r="L382" s="10" t="s">
        <v>17</v>
      </c>
      <c r="M382" s="28"/>
      <c r="N382" s="28"/>
      <c r="O382" s="28"/>
      <c r="P382" s="48"/>
      <c r="Q382" s="48"/>
      <c r="R382" s="48"/>
      <c r="S382" s="48"/>
      <c r="T382" s="48"/>
      <c r="U382" s="48"/>
      <c r="V382" s="48"/>
      <c r="W382" s="48"/>
      <c r="X382" s="48"/>
      <c r="Y382" s="48"/>
      <c r="Z382" s="48"/>
      <c r="AA382" s="48"/>
      <c r="AB382" s="48"/>
      <c r="AC382" s="48"/>
      <c r="AD382" s="48"/>
      <c r="AE382" s="48"/>
      <c r="AF382" s="48"/>
      <c r="AG382" s="48"/>
    </row>
    <row r="383">
      <c r="A383" s="29" t="s">
        <v>1497</v>
      </c>
      <c r="B383" s="30">
        <v>42475.0</v>
      </c>
      <c r="C383" s="31" t="s">
        <v>1498</v>
      </c>
      <c r="D383" s="32"/>
      <c r="E383" s="8" t="s">
        <v>1433</v>
      </c>
      <c r="F383" s="32"/>
      <c r="G383" s="32"/>
      <c r="H383" s="32"/>
      <c r="I383" s="8"/>
      <c r="J383" s="8"/>
      <c r="K383" s="8"/>
      <c r="L383" s="8" t="s">
        <v>17</v>
      </c>
      <c r="M383" s="32"/>
      <c r="N383" s="32"/>
      <c r="O383" s="32"/>
    </row>
    <row r="384">
      <c r="A384" s="29" t="s">
        <v>1499</v>
      </c>
      <c r="B384" s="30">
        <v>42473.0</v>
      </c>
      <c r="C384" s="31" t="s">
        <v>1500</v>
      </c>
      <c r="D384" s="32"/>
      <c r="E384" s="32"/>
      <c r="F384" s="32"/>
      <c r="G384" s="32"/>
      <c r="H384" s="8" t="s">
        <v>48</v>
      </c>
      <c r="I384" s="8"/>
      <c r="J384" s="8"/>
      <c r="K384" s="8"/>
      <c r="L384" s="8" t="s">
        <v>17</v>
      </c>
      <c r="M384" s="32"/>
      <c r="N384" s="32"/>
      <c r="O384" s="32"/>
    </row>
    <row r="385">
      <c r="A385" s="29" t="s">
        <v>1501</v>
      </c>
      <c r="B385" s="30">
        <v>42469.0</v>
      </c>
      <c r="C385" s="31" t="s">
        <v>1502</v>
      </c>
      <c r="D385" s="8" t="s">
        <v>369</v>
      </c>
      <c r="E385" s="8" t="s">
        <v>1503</v>
      </c>
      <c r="F385" s="8"/>
      <c r="G385" s="32"/>
      <c r="H385" s="8" t="s">
        <v>138</v>
      </c>
      <c r="I385" s="8"/>
      <c r="J385" s="8" t="s">
        <v>512</v>
      </c>
      <c r="K385" s="8"/>
      <c r="L385" s="8" t="s">
        <v>17</v>
      </c>
      <c r="M385" s="32"/>
      <c r="N385" s="32"/>
      <c r="O385" s="32"/>
    </row>
    <row r="386">
      <c r="A386" s="29" t="s">
        <v>1504</v>
      </c>
      <c r="B386" s="30">
        <v>42469.0</v>
      </c>
      <c r="C386" s="31" t="s">
        <v>1505</v>
      </c>
      <c r="D386" s="32"/>
      <c r="E386" s="32"/>
      <c r="F386" s="32"/>
      <c r="G386" s="32"/>
      <c r="H386" s="32"/>
      <c r="I386" s="8"/>
      <c r="J386" s="8"/>
      <c r="K386" s="8"/>
      <c r="L386" s="8" t="s">
        <v>17</v>
      </c>
      <c r="M386" s="32"/>
      <c r="N386" s="32"/>
      <c r="O386" s="32"/>
    </row>
    <row r="387">
      <c r="A387" s="29" t="s">
        <v>1506</v>
      </c>
      <c r="B387" s="30">
        <v>42464.0</v>
      </c>
      <c r="C387" s="31" t="s">
        <v>1507</v>
      </c>
      <c r="D387" s="32"/>
      <c r="E387" s="8" t="s">
        <v>96</v>
      </c>
      <c r="F387" s="32"/>
      <c r="G387" s="49"/>
      <c r="H387" s="8" t="s">
        <v>138</v>
      </c>
      <c r="I387" s="8"/>
      <c r="J387" s="8"/>
      <c r="K387" s="8"/>
      <c r="L387" s="8" t="s">
        <v>17</v>
      </c>
      <c r="M387" s="32"/>
      <c r="N387" s="32"/>
      <c r="O387" s="32"/>
    </row>
    <row r="388">
      <c r="A388" s="29" t="s">
        <v>1508</v>
      </c>
      <c r="B388" s="30">
        <v>42462.0</v>
      </c>
      <c r="C388" s="31" t="s">
        <v>1509</v>
      </c>
      <c r="D388" s="32"/>
      <c r="E388" s="32"/>
      <c r="F388" s="32"/>
      <c r="G388" s="32"/>
      <c r="H388" s="8" t="s">
        <v>60</v>
      </c>
      <c r="I388" s="8"/>
      <c r="J388" s="8"/>
      <c r="K388" s="8"/>
      <c r="L388" s="8" t="s">
        <v>17</v>
      </c>
      <c r="M388" s="32"/>
      <c r="N388" s="32"/>
      <c r="O388" s="32"/>
    </row>
    <row r="389">
      <c r="A389" s="29" t="s">
        <v>1510</v>
      </c>
      <c r="B389" s="30">
        <v>42459.0</v>
      </c>
      <c r="C389" s="31" t="s">
        <v>1511</v>
      </c>
      <c r="D389" s="8" t="s">
        <v>369</v>
      </c>
      <c r="E389" s="8" t="s">
        <v>96</v>
      </c>
      <c r="F389" s="32"/>
      <c r="G389" s="32"/>
      <c r="H389" s="32"/>
      <c r="I389" s="8"/>
      <c r="J389" s="8"/>
      <c r="K389" s="8"/>
      <c r="L389" s="8" t="s">
        <v>17</v>
      </c>
      <c r="M389" s="32"/>
      <c r="N389" s="32"/>
      <c r="O389" s="32"/>
    </row>
    <row r="390">
      <c r="A390" s="29" t="s">
        <v>1512</v>
      </c>
      <c r="B390" s="30">
        <v>42454.0</v>
      </c>
      <c r="C390" s="31" t="s">
        <v>1513</v>
      </c>
      <c r="D390" s="32"/>
      <c r="E390" s="8" t="s">
        <v>1514</v>
      </c>
      <c r="F390" s="32"/>
      <c r="G390" s="32"/>
      <c r="H390" s="32"/>
      <c r="I390" s="8"/>
      <c r="J390" s="8" t="s">
        <v>512</v>
      </c>
      <c r="K390" s="8"/>
      <c r="L390" s="8" t="s">
        <v>17</v>
      </c>
      <c r="M390" s="32"/>
      <c r="N390" s="32"/>
      <c r="O390" s="32"/>
    </row>
    <row r="391">
      <c r="A391" s="29" t="s">
        <v>1515</v>
      </c>
      <c r="B391" s="30">
        <v>42452.0</v>
      </c>
      <c r="C391" s="31" t="s">
        <v>1516</v>
      </c>
      <c r="D391" s="8" t="s">
        <v>369</v>
      </c>
      <c r="E391" s="49"/>
      <c r="F391" s="49"/>
      <c r="G391" s="8" t="s">
        <v>1517</v>
      </c>
      <c r="H391" s="32"/>
      <c r="I391" s="8"/>
      <c r="J391" s="8"/>
      <c r="K391" s="8"/>
      <c r="L391" s="8" t="s">
        <v>17</v>
      </c>
      <c r="M391" s="32"/>
      <c r="N391" s="32"/>
      <c r="O391" s="32"/>
    </row>
    <row r="392">
      <c r="A392" s="29" t="s">
        <v>1518</v>
      </c>
      <c r="B392" s="30">
        <v>42448.0</v>
      </c>
      <c r="C392" s="31" t="s">
        <v>1519</v>
      </c>
      <c r="D392" s="32"/>
      <c r="E392" s="32"/>
      <c r="F392" s="32"/>
      <c r="G392" s="32"/>
      <c r="H392" s="8" t="s">
        <v>48</v>
      </c>
      <c r="I392" s="8"/>
      <c r="J392" s="8"/>
      <c r="K392" s="8"/>
      <c r="L392" s="8" t="s">
        <v>17</v>
      </c>
      <c r="M392" s="32"/>
      <c r="N392" s="32"/>
      <c r="O392" s="32"/>
    </row>
    <row r="393">
      <c r="A393" s="29" t="s">
        <v>1520</v>
      </c>
      <c r="B393" s="30">
        <v>42445.0</v>
      </c>
      <c r="C393" s="31" t="s">
        <v>1521</v>
      </c>
      <c r="D393" s="32"/>
      <c r="E393" s="32"/>
      <c r="F393" s="8" t="s">
        <v>1522</v>
      </c>
      <c r="G393" s="32"/>
      <c r="H393" s="32"/>
      <c r="I393" s="8"/>
      <c r="J393" s="8" t="s">
        <v>61</v>
      </c>
      <c r="K393" s="8"/>
      <c r="L393" s="8" t="s">
        <v>17</v>
      </c>
      <c r="M393" s="32"/>
      <c r="N393" s="32"/>
      <c r="O393" s="32"/>
    </row>
    <row r="394">
      <c r="A394" s="29" t="s">
        <v>1523</v>
      </c>
      <c r="B394" s="30">
        <v>42444.0</v>
      </c>
      <c r="C394" s="31" t="s">
        <v>1524</v>
      </c>
      <c r="D394" s="32"/>
      <c r="E394" s="32"/>
      <c r="F394" s="32"/>
      <c r="G394" s="32"/>
      <c r="H394" s="8" t="s">
        <v>60</v>
      </c>
      <c r="I394" s="8"/>
      <c r="J394" s="8"/>
      <c r="K394" s="8"/>
      <c r="L394" s="8" t="s">
        <v>17</v>
      </c>
      <c r="M394" s="32"/>
      <c r="N394" s="32"/>
      <c r="O394" s="32"/>
    </row>
    <row r="395">
      <c r="A395" s="29" t="s">
        <v>1525</v>
      </c>
      <c r="B395" s="30">
        <v>42440.0</v>
      </c>
      <c r="C395" s="31" t="s">
        <v>1526</v>
      </c>
      <c r="D395" s="8"/>
      <c r="E395" s="8"/>
      <c r="F395" s="8" t="s">
        <v>955</v>
      </c>
      <c r="G395" s="32"/>
      <c r="H395" s="32"/>
      <c r="I395" s="8"/>
      <c r="J395" s="8"/>
      <c r="K395" s="8"/>
      <c r="L395" s="8" t="s">
        <v>17</v>
      </c>
      <c r="M395" s="32"/>
      <c r="N395" s="32"/>
      <c r="O395" s="32"/>
    </row>
    <row r="396">
      <c r="A396" s="29" t="s">
        <v>1527</v>
      </c>
      <c r="B396" s="30">
        <v>42436.0</v>
      </c>
      <c r="C396" s="31" t="s">
        <v>1528</v>
      </c>
      <c r="D396" s="32"/>
      <c r="E396" s="32"/>
      <c r="F396" s="32"/>
      <c r="G396" s="32"/>
      <c r="H396" s="32"/>
      <c r="I396" s="8"/>
      <c r="J396" s="8"/>
      <c r="K396" s="8"/>
      <c r="L396" s="8" t="s">
        <v>17</v>
      </c>
      <c r="M396" s="32"/>
      <c r="N396" s="32"/>
      <c r="O396" s="32"/>
    </row>
    <row r="397">
      <c r="A397" s="29" t="s">
        <v>1529</v>
      </c>
      <c r="B397" s="30">
        <v>42428.0</v>
      </c>
      <c r="C397" s="31" t="s">
        <v>1530</v>
      </c>
      <c r="D397" s="32"/>
      <c r="E397" s="8" t="s">
        <v>96</v>
      </c>
      <c r="F397" s="32"/>
      <c r="G397" s="49"/>
      <c r="H397" s="8" t="s">
        <v>60</v>
      </c>
      <c r="I397" s="8"/>
      <c r="J397" s="8"/>
      <c r="K397" s="8"/>
      <c r="L397" s="8" t="s">
        <v>17</v>
      </c>
      <c r="M397" s="32"/>
      <c r="N397" s="32"/>
      <c r="O397" s="32"/>
    </row>
    <row r="398">
      <c r="A398" s="29" t="s">
        <v>1531</v>
      </c>
      <c r="B398" s="30">
        <v>42424.0</v>
      </c>
      <c r="C398" s="31" t="s">
        <v>1532</v>
      </c>
      <c r="D398" s="8" t="s">
        <v>369</v>
      </c>
      <c r="E398" s="49"/>
      <c r="F398" s="49"/>
      <c r="G398" s="32"/>
      <c r="H398" s="32"/>
      <c r="I398" s="8"/>
      <c r="J398" s="8"/>
      <c r="K398" s="8"/>
      <c r="L398" s="8" t="s">
        <v>17</v>
      </c>
      <c r="M398" s="32"/>
      <c r="N398" s="32"/>
      <c r="O398" s="32"/>
    </row>
    <row r="399">
      <c r="A399" s="114" t="s">
        <v>1533</v>
      </c>
      <c r="B399" s="100">
        <v>42420.0</v>
      </c>
      <c r="C399" s="115" t="s">
        <v>1534</v>
      </c>
      <c r="D399" s="116"/>
      <c r="E399" s="116" t="s">
        <v>96</v>
      </c>
      <c r="F399" s="116" t="s">
        <v>1111</v>
      </c>
      <c r="G399" s="117"/>
      <c r="H399" s="116" t="s">
        <v>48</v>
      </c>
      <c r="I399" s="116" t="s">
        <v>1535</v>
      </c>
      <c r="J399" s="116"/>
      <c r="K399" s="116"/>
      <c r="L399" s="116" t="s">
        <v>17</v>
      </c>
      <c r="M399" s="118"/>
      <c r="N399" s="119" t="s">
        <v>1536</v>
      </c>
      <c r="O399" s="118"/>
    </row>
    <row r="400">
      <c r="A400" s="29" t="s">
        <v>1537</v>
      </c>
      <c r="B400" s="30">
        <v>42416.0</v>
      </c>
      <c r="C400" s="31" t="s">
        <v>1538</v>
      </c>
      <c r="D400" s="32"/>
      <c r="E400" s="32"/>
      <c r="F400" s="32"/>
      <c r="G400" s="32"/>
      <c r="H400" s="32"/>
      <c r="I400" s="8"/>
      <c r="J400" s="8"/>
      <c r="K400" s="8"/>
      <c r="L400" s="8" t="s">
        <v>17</v>
      </c>
      <c r="M400" s="32"/>
      <c r="N400" s="32"/>
      <c r="O400" s="32"/>
    </row>
    <row r="401">
      <c r="A401" s="29" t="s">
        <v>1539</v>
      </c>
      <c r="B401" s="30">
        <v>42412.0</v>
      </c>
      <c r="C401" s="31" t="s">
        <v>1540</v>
      </c>
      <c r="D401" s="32"/>
      <c r="E401" s="32"/>
      <c r="F401" s="32"/>
      <c r="G401" s="32"/>
      <c r="H401" s="32"/>
      <c r="I401" s="8"/>
      <c r="J401" s="8"/>
      <c r="K401" s="8"/>
      <c r="L401" s="8" t="s">
        <v>17</v>
      </c>
      <c r="M401" s="32"/>
      <c r="N401" s="32"/>
      <c r="O401" s="32"/>
    </row>
    <row r="402">
      <c r="A402" s="29" t="s">
        <v>1541</v>
      </c>
      <c r="B402" s="30">
        <v>42410.0</v>
      </c>
      <c r="C402" s="31" t="s">
        <v>1542</v>
      </c>
      <c r="D402" s="32"/>
      <c r="E402" s="32"/>
      <c r="F402" s="32"/>
      <c r="G402" s="32"/>
      <c r="H402" s="32"/>
      <c r="I402" s="8"/>
      <c r="J402" s="8"/>
      <c r="K402" s="8"/>
      <c r="L402" s="8" t="s">
        <v>17</v>
      </c>
      <c r="M402" s="32"/>
      <c r="N402" s="32"/>
      <c r="O402" s="32"/>
    </row>
    <row r="403">
      <c r="A403" s="29" t="s">
        <v>1543</v>
      </c>
      <c r="B403" s="30">
        <v>42405.0</v>
      </c>
      <c r="C403" s="31" t="s">
        <v>1544</v>
      </c>
      <c r="D403" s="32"/>
      <c r="E403" s="32"/>
      <c r="F403" s="32"/>
      <c r="G403" s="32"/>
      <c r="H403" s="32"/>
      <c r="I403" s="8"/>
      <c r="J403" s="8"/>
      <c r="K403" s="8"/>
      <c r="L403" s="8" t="s">
        <v>17</v>
      </c>
      <c r="M403" s="32"/>
      <c r="N403" s="32"/>
      <c r="O403" s="32"/>
    </row>
    <row r="404">
      <c r="A404" s="29" t="s">
        <v>1545</v>
      </c>
      <c r="B404" s="30">
        <v>42397.0</v>
      </c>
      <c r="C404" s="31" t="s">
        <v>1546</v>
      </c>
      <c r="D404" s="32"/>
      <c r="E404" s="32"/>
      <c r="F404" s="32"/>
      <c r="G404" s="32"/>
      <c r="H404" s="32"/>
      <c r="I404" s="8"/>
      <c r="J404" s="8"/>
      <c r="K404" s="8"/>
      <c r="L404" s="8" t="s">
        <v>17</v>
      </c>
      <c r="M404" s="32"/>
      <c r="N404" s="32"/>
      <c r="O404" s="32"/>
    </row>
    <row r="405">
      <c r="A405" s="29" t="s">
        <v>1547</v>
      </c>
      <c r="B405" s="30">
        <v>42389.0</v>
      </c>
      <c r="C405" s="31" t="s">
        <v>1548</v>
      </c>
      <c r="D405" s="32"/>
      <c r="E405" s="32"/>
      <c r="F405" s="8" t="s">
        <v>955</v>
      </c>
      <c r="G405" s="32"/>
      <c r="H405" s="32"/>
      <c r="I405" s="8"/>
      <c r="J405" s="8"/>
      <c r="K405" s="8"/>
      <c r="L405" s="8" t="s">
        <v>17</v>
      </c>
      <c r="M405" s="32"/>
      <c r="N405" s="32"/>
      <c r="O405" s="32"/>
    </row>
    <row r="406">
      <c r="A406" s="29" t="s">
        <v>1549</v>
      </c>
      <c r="B406" s="87">
        <v>42388.0</v>
      </c>
      <c r="C406" s="31" t="s">
        <v>1550</v>
      </c>
      <c r="D406" s="49"/>
      <c r="E406" s="49"/>
      <c r="F406" s="49"/>
      <c r="G406" s="49"/>
      <c r="H406" s="49"/>
      <c r="I406" s="49"/>
      <c r="J406" s="49"/>
      <c r="K406" s="49"/>
      <c r="L406" s="89" t="s">
        <v>17</v>
      </c>
      <c r="M406" s="49"/>
      <c r="N406" s="49"/>
      <c r="O406" s="49"/>
    </row>
    <row r="407">
      <c r="A407" s="29" t="s">
        <v>1551</v>
      </c>
      <c r="B407" s="30">
        <v>42387.0</v>
      </c>
      <c r="C407" s="31" t="s">
        <v>1552</v>
      </c>
      <c r="D407" s="32"/>
      <c r="E407" s="8" t="s">
        <v>1553</v>
      </c>
      <c r="F407" s="32"/>
      <c r="G407" s="32"/>
      <c r="H407" s="8" t="s">
        <v>48</v>
      </c>
      <c r="I407" s="8"/>
      <c r="J407" s="8"/>
      <c r="K407" s="8" t="s">
        <v>637</v>
      </c>
      <c r="L407" s="8" t="s">
        <v>17</v>
      </c>
      <c r="M407" s="32"/>
      <c r="N407" s="32"/>
      <c r="O407" s="32"/>
    </row>
    <row r="408">
      <c r="A408" s="29" t="s">
        <v>1554</v>
      </c>
      <c r="B408" s="30">
        <v>42386.0</v>
      </c>
      <c r="C408" s="31" t="s">
        <v>1555</v>
      </c>
      <c r="D408" s="32"/>
      <c r="E408" s="32"/>
      <c r="F408" s="32"/>
      <c r="G408" s="32"/>
      <c r="H408" s="32"/>
      <c r="I408" s="8"/>
      <c r="J408" s="8" t="s">
        <v>61</v>
      </c>
      <c r="K408" s="8"/>
      <c r="L408" s="8" t="s">
        <v>17</v>
      </c>
      <c r="M408" s="32"/>
      <c r="N408" s="32"/>
      <c r="O408" s="32"/>
    </row>
    <row r="409">
      <c r="A409" s="29" t="s">
        <v>1556</v>
      </c>
      <c r="B409" s="30">
        <v>42380.0</v>
      </c>
      <c r="C409" s="31" t="s">
        <v>1557</v>
      </c>
      <c r="D409" s="32"/>
      <c r="E409" s="8" t="s">
        <v>1558</v>
      </c>
      <c r="F409" s="8" t="s">
        <v>1559</v>
      </c>
      <c r="G409" s="32"/>
      <c r="H409" s="8" t="s">
        <v>138</v>
      </c>
      <c r="I409" s="8" t="s">
        <v>30</v>
      </c>
      <c r="J409" s="8" t="s">
        <v>69</v>
      </c>
      <c r="K409" s="8"/>
      <c r="L409" s="8" t="s">
        <v>33</v>
      </c>
      <c r="M409" s="8" t="s">
        <v>1560</v>
      </c>
      <c r="N409" s="42" t="s">
        <v>71</v>
      </c>
      <c r="O409" s="32"/>
    </row>
    <row r="410">
      <c r="A410" s="29" t="s">
        <v>1561</v>
      </c>
      <c r="B410" s="30">
        <v>42377.0</v>
      </c>
      <c r="C410" s="31" t="s">
        <v>1562</v>
      </c>
      <c r="D410" s="32"/>
      <c r="E410" s="8" t="s">
        <v>1563</v>
      </c>
      <c r="F410" s="32"/>
      <c r="G410" s="32"/>
      <c r="H410" s="8" t="s">
        <v>138</v>
      </c>
      <c r="I410" s="8"/>
      <c r="J410" s="8"/>
      <c r="K410" s="8"/>
      <c r="L410" s="8" t="s">
        <v>17</v>
      </c>
      <c r="M410" s="32"/>
      <c r="N410" s="32"/>
      <c r="O410" s="32"/>
    </row>
    <row r="411">
      <c r="A411" s="29" t="s">
        <v>1564</v>
      </c>
      <c r="B411" s="30">
        <v>42374.0</v>
      </c>
      <c r="C411" s="31" t="s">
        <v>1565</v>
      </c>
      <c r="D411" s="8" t="s">
        <v>804</v>
      </c>
      <c r="E411" s="8" t="s">
        <v>1566</v>
      </c>
      <c r="F411" s="8" t="s">
        <v>348</v>
      </c>
      <c r="G411" s="32"/>
      <c r="H411" s="8" t="s">
        <v>48</v>
      </c>
      <c r="I411" s="8" t="s">
        <v>182</v>
      </c>
      <c r="J411" s="8" t="s">
        <v>512</v>
      </c>
      <c r="K411" s="8" t="s">
        <v>1567</v>
      </c>
      <c r="L411" s="8" t="s">
        <v>33</v>
      </c>
      <c r="M411" s="8" t="s">
        <v>1560</v>
      </c>
      <c r="N411" s="74" t="s">
        <v>808</v>
      </c>
      <c r="O411" s="32"/>
    </row>
    <row r="412">
      <c r="A412" s="29" t="s">
        <v>1568</v>
      </c>
      <c r="B412" s="30">
        <v>42368.0</v>
      </c>
      <c r="C412" s="31" t="s">
        <v>1569</v>
      </c>
      <c r="D412" s="32"/>
      <c r="E412" s="32"/>
      <c r="F412" s="32"/>
      <c r="G412" s="32"/>
      <c r="H412" s="32"/>
      <c r="I412" s="8"/>
      <c r="J412" s="8"/>
      <c r="K412" s="8"/>
      <c r="L412" s="8" t="s">
        <v>17</v>
      </c>
      <c r="M412" s="32"/>
      <c r="N412" s="32"/>
      <c r="O412" s="32"/>
    </row>
    <row r="413">
      <c r="A413" s="29" t="s">
        <v>1570</v>
      </c>
      <c r="B413" s="30">
        <v>42365.0</v>
      </c>
      <c r="C413" s="31" t="s">
        <v>1571</v>
      </c>
      <c r="D413" s="8" t="s">
        <v>1572</v>
      </c>
      <c r="E413" s="8" t="s">
        <v>96</v>
      </c>
      <c r="F413" s="32"/>
      <c r="G413" s="32"/>
      <c r="H413" s="8" t="s">
        <v>48</v>
      </c>
      <c r="I413" s="8"/>
      <c r="J413" s="8"/>
      <c r="K413" s="8"/>
      <c r="L413" s="8" t="s">
        <v>17</v>
      </c>
      <c r="M413" s="32"/>
      <c r="N413" s="32"/>
      <c r="O413" s="32"/>
    </row>
    <row r="414">
      <c r="A414" s="29" t="s">
        <v>1573</v>
      </c>
      <c r="B414" s="30">
        <v>42362.0</v>
      </c>
      <c r="C414" s="31" t="s">
        <v>1574</v>
      </c>
      <c r="D414" s="32"/>
      <c r="E414" s="32"/>
      <c r="F414" s="32"/>
      <c r="G414" s="32"/>
      <c r="H414" s="8" t="s">
        <v>138</v>
      </c>
      <c r="I414" s="8"/>
      <c r="J414" s="8"/>
      <c r="K414" s="8"/>
      <c r="L414" s="8" t="s">
        <v>17</v>
      </c>
      <c r="M414" s="32"/>
      <c r="N414" s="32"/>
      <c r="O414" s="32"/>
    </row>
    <row r="415">
      <c r="A415" s="29" t="s">
        <v>1575</v>
      </c>
      <c r="B415" s="30">
        <v>42359.0</v>
      </c>
      <c r="C415" s="31" t="s">
        <v>1576</v>
      </c>
      <c r="D415" s="32"/>
      <c r="E415" s="8" t="s">
        <v>216</v>
      </c>
      <c r="F415" s="32"/>
      <c r="G415" s="32"/>
      <c r="H415" s="8" t="s">
        <v>48</v>
      </c>
      <c r="I415" s="8"/>
      <c r="J415" s="8" t="s">
        <v>183</v>
      </c>
      <c r="K415" s="8"/>
      <c r="L415" s="8" t="s">
        <v>17</v>
      </c>
      <c r="M415" s="32"/>
      <c r="N415" s="32"/>
      <c r="O415" s="32"/>
    </row>
    <row r="416">
      <c r="A416" s="29" t="s">
        <v>1577</v>
      </c>
      <c r="B416" s="30">
        <v>42356.0</v>
      </c>
      <c r="C416" s="31" t="s">
        <v>1578</v>
      </c>
      <c r="D416" s="32"/>
      <c r="E416" s="8" t="s">
        <v>1579</v>
      </c>
      <c r="F416" s="32"/>
      <c r="G416" s="32"/>
      <c r="H416" s="32"/>
      <c r="I416" s="8"/>
      <c r="J416" s="8"/>
      <c r="K416" s="8"/>
      <c r="L416" s="8" t="s">
        <v>17</v>
      </c>
      <c r="M416" s="32"/>
      <c r="N416" s="32"/>
      <c r="O416" s="32"/>
    </row>
    <row r="417">
      <c r="A417" s="29" t="s">
        <v>1580</v>
      </c>
      <c r="B417" s="30">
        <v>42346.0</v>
      </c>
      <c r="C417" s="31" t="s">
        <v>1581</v>
      </c>
      <c r="D417" s="32"/>
      <c r="E417" s="32"/>
      <c r="F417" s="32"/>
      <c r="G417" s="32"/>
      <c r="H417" s="32"/>
      <c r="I417" s="8"/>
      <c r="J417" s="8"/>
      <c r="K417" s="8"/>
      <c r="L417" s="8" t="s">
        <v>17</v>
      </c>
      <c r="M417" s="32"/>
      <c r="N417" s="32"/>
      <c r="O417" s="32"/>
    </row>
    <row r="418">
      <c r="A418" s="50" t="s">
        <v>1582</v>
      </c>
      <c r="B418" s="30">
        <v>42343.0</v>
      </c>
      <c r="C418" s="31" t="s">
        <v>1583</v>
      </c>
      <c r="D418" s="32"/>
      <c r="E418" s="32"/>
      <c r="F418" s="32"/>
      <c r="G418" s="8" t="s">
        <v>1522</v>
      </c>
      <c r="H418" s="32"/>
      <c r="I418" s="8"/>
      <c r="J418" s="8"/>
      <c r="K418" s="8"/>
      <c r="L418" s="8" t="s">
        <v>17</v>
      </c>
      <c r="M418" s="32"/>
      <c r="N418" s="32"/>
      <c r="O418" s="32"/>
    </row>
    <row r="419">
      <c r="A419" s="29" t="s">
        <v>1584</v>
      </c>
      <c r="B419" s="30">
        <v>42340.0</v>
      </c>
      <c r="C419" s="31" t="s">
        <v>1585</v>
      </c>
      <c r="D419" s="8" t="s">
        <v>369</v>
      </c>
      <c r="E419" s="8" t="s">
        <v>1586</v>
      </c>
      <c r="F419" s="32"/>
      <c r="G419" s="32"/>
      <c r="H419" s="8" t="s">
        <v>60</v>
      </c>
      <c r="I419" s="8"/>
      <c r="J419" s="8"/>
      <c r="K419" s="8"/>
      <c r="L419" s="8" t="s">
        <v>17</v>
      </c>
      <c r="M419" s="32"/>
      <c r="N419" s="32"/>
      <c r="O419" s="32"/>
    </row>
    <row r="420">
      <c r="A420" s="29" t="s">
        <v>1587</v>
      </c>
      <c r="B420" s="30">
        <v>42338.0</v>
      </c>
      <c r="C420" s="31" t="s">
        <v>1588</v>
      </c>
      <c r="D420" s="32"/>
      <c r="E420" s="8" t="s">
        <v>1589</v>
      </c>
      <c r="F420" s="32"/>
      <c r="G420" s="32"/>
      <c r="H420" s="32"/>
      <c r="I420" s="8"/>
      <c r="J420" s="8"/>
      <c r="K420" s="8"/>
      <c r="L420" s="8" t="s">
        <v>17</v>
      </c>
      <c r="M420" s="32"/>
      <c r="N420" s="32"/>
      <c r="O420" s="32"/>
    </row>
    <row r="421">
      <c r="A421" s="29" t="s">
        <v>1590</v>
      </c>
      <c r="B421" s="30">
        <v>42331.0</v>
      </c>
      <c r="C421" s="31" t="s">
        <v>1591</v>
      </c>
      <c r="D421" s="8" t="s">
        <v>89</v>
      </c>
      <c r="E421" s="120" t="s">
        <v>1592</v>
      </c>
      <c r="F421" s="41" t="s">
        <v>1593</v>
      </c>
      <c r="G421" s="32"/>
      <c r="H421" s="8" t="s">
        <v>48</v>
      </c>
      <c r="I421" s="8" t="s">
        <v>182</v>
      </c>
      <c r="J421" s="8" t="s">
        <v>183</v>
      </c>
      <c r="K421" s="8" t="s">
        <v>144</v>
      </c>
      <c r="L421" s="8" t="s">
        <v>17</v>
      </c>
      <c r="M421" s="32"/>
      <c r="N421" s="32"/>
      <c r="O421" s="8" t="s">
        <v>1594</v>
      </c>
    </row>
    <row r="422">
      <c r="A422" s="29" t="s">
        <v>1595</v>
      </c>
      <c r="B422" s="30">
        <v>42329.0</v>
      </c>
      <c r="C422" s="31" t="s">
        <v>1596</v>
      </c>
      <c r="D422" s="8" t="s">
        <v>369</v>
      </c>
      <c r="E422" s="49"/>
      <c r="F422" s="49"/>
      <c r="G422" s="32"/>
      <c r="H422" s="8" t="s">
        <v>138</v>
      </c>
      <c r="I422" s="8"/>
      <c r="J422" s="8"/>
      <c r="K422" s="8"/>
      <c r="L422" s="8" t="s">
        <v>17</v>
      </c>
      <c r="M422" s="32"/>
      <c r="N422" s="32"/>
      <c r="O422" s="32"/>
    </row>
    <row r="423">
      <c r="A423" s="29" t="s">
        <v>1597</v>
      </c>
      <c r="B423" s="30">
        <v>42323.0</v>
      </c>
      <c r="C423" s="31" t="s">
        <v>1598</v>
      </c>
      <c r="D423" s="32"/>
      <c r="E423" s="32"/>
      <c r="F423" s="32"/>
      <c r="G423" s="32"/>
      <c r="H423" s="8" t="s">
        <v>60</v>
      </c>
      <c r="I423" s="8"/>
      <c r="J423" s="8"/>
      <c r="K423" s="8"/>
      <c r="L423" s="8" t="s">
        <v>17</v>
      </c>
      <c r="M423" s="32"/>
      <c r="N423" s="32"/>
      <c r="O423" s="32"/>
    </row>
    <row r="424">
      <c r="A424" s="29" t="s">
        <v>1599</v>
      </c>
      <c r="B424" s="30">
        <v>42320.0</v>
      </c>
      <c r="C424" s="31" t="s">
        <v>1600</v>
      </c>
      <c r="D424" s="8"/>
      <c r="E424" s="8"/>
      <c r="F424" s="8" t="s">
        <v>1263</v>
      </c>
      <c r="G424" s="8" t="s">
        <v>1144</v>
      </c>
      <c r="H424" s="8" t="s">
        <v>48</v>
      </c>
      <c r="I424" s="8"/>
      <c r="J424" s="8"/>
      <c r="K424" s="8"/>
      <c r="L424" s="8" t="s">
        <v>17</v>
      </c>
      <c r="M424" s="32"/>
      <c r="N424" s="32"/>
      <c r="O424" s="32"/>
    </row>
    <row r="425">
      <c r="A425" s="29" t="s">
        <v>1601</v>
      </c>
      <c r="B425" s="30">
        <v>42317.0</v>
      </c>
      <c r="C425" s="31" t="s">
        <v>1602</v>
      </c>
      <c r="D425" s="32"/>
      <c r="E425" s="32"/>
      <c r="F425" s="32"/>
      <c r="G425" s="32"/>
      <c r="H425" s="8" t="s">
        <v>48</v>
      </c>
      <c r="I425" s="8"/>
      <c r="J425" s="8"/>
      <c r="K425" s="8" t="s">
        <v>637</v>
      </c>
      <c r="L425" s="8" t="s">
        <v>17</v>
      </c>
      <c r="M425" s="32"/>
      <c r="N425" s="32"/>
      <c r="O425" s="32"/>
    </row>
    <row r="426">
      <c r="A426" s="24" t="s">
        <v>1603</v>
      </c>
      <c r="B426" s="14">
        <v>42314.0</v>
      </c>
      <c r="C426" s="15" t="s">
        <v>1604</v>
      </c>
      <c r="D426" s="10" t="s">
        <v>369</v>
      </c>
      <c r="E426" s="22" t="s">
        <v>1605</v>
      </c>
      <c r="F426" s="22" t="s">
        <v>344</v>
      </c>
      <c r="G426" s="10"/>
      <c r="H426" s="10" t="s">
        <v>48</v>
      </c>
      <c r="I426" s="10" t="s">
        <v>99</v>
      </c>
      <c r="J426" s="10" t="s">
        <v>207</v>
      </c>
      <c r="K426" s="10"/>
      <c r="L426" s="10" t="s">
        <v>33</v>
      </c>
      <c r="M426" s="10" t="s">
        <v>1606</v>
      </c>
      <c r="N426" s="35" t="s">
        <v>155</v>
      </c>
      <c r="O426" s="10"/>
    </row>
    <row r="427">
      <c r="A427" s="121" t="s">
        <v>1607</v>
      </c>
      <c r="B427" s="30">
        <v>42311.0</v>
      </c>
      <c r="C427" s="31" t="s">
        <v>1608</v>
      </c>
      <c r="D427" s="32"/>
      <c r="E427" s="32"/>
      <c r="F427" s="32"/>
      <c r="G427" s="32"/>
      <c r="H427" s="8" t="s">
        <v>48</v>
      </c>
      <c r="I427" s="8" t="s">
        <v>99</v>
      </c>
      <c r="J427" s="8" t="s">
        <v>207</v>
      </c>
      <c r="K427" s="8" t="s">
        <v>637</v>
      </c>
      <c r="L427" s="8" t="s">
        <v>17</v>
      </c>
      <c r="M427" s="32"/>
      <c r="N427" s="32"/>
      <c r="O427" s="32"/>
    </row>
    <row r="428">
      <c r="A428" s="29" t="s">
        <v>1609</v>
      </c>
      <c r="B428" s="30">
        <v>42308.0</v>
      </c>
      <c r="C428" s="31" t="s">
        <v>1610</v>
      </c>
      <c r="D428" s="32"/>
      <c r="E428" s="32"/>
      <c r="F428" s="32"/>
      <c r="G428" s="32"/>
      <c r="H428" s="32"/>
      <c r="I428" s="8"/>
      <c r="J428" s="8"/>
      <c r="K428" s="8"/>
      <c r="L428" s="8" t="s">
        <v>17</v>
      </c>
      <c r="M428" s="32"/>
      <c r="N428" s="32"/>
      <c r="O428" s="32"/>
    </row>
    <row r="429">
      <c r="A429" s="29" t="s">
        <v>1611</v>
      </c>
      <c r="B429" s="30">
        <v>42308.0</v>
      </c>
      <c r="C429" s="31" t="s">
        <v>1612</v>
      </c>
      <c r="D429" s="32"/>
      <c r="E429" s="32"/>
      <c r="F429" s="32"/>
      <c r="G429" s="32"/>
      <c r="H429" s="32"/>
      <c r="I429" s="8"/>
      <c r="J429" s="8"/>
      <c r="K429" s="8"/>
      <c r="L429" s="8" t="s">
        <v>17</v>
      </c>
      <c r="M429" s="32"/>
      <c r="N429" s="32"/>
      <c r="O429" s="32"/>
    </row>
    <row r="430">
      <c r="A430" s="29" t="s">
        <v>1613</v>
      </c>
      <c r="B430" s="30">
        <v>42305.0</v>
      </c>
      <c r="C430" s="31" t="s">
        <v>1614</v>
      </c>
      <c r="D430" s="32"/>
      <c r="E430" s="32"/>
      <c r="F430" s="32"/>
      <c r="G430" s="32"/>
      <c r="H430" s="32"/>
      <c r="I430" s="8"/>
      <c r="J430" s="8" t="s">
        <v>503</v>
      </c>
      <c r="K430" s="8"/>
      <c r="L430" s="8" t="s">
        <v>17</v>
      </c>
      <c r="M430" s="32"/>
      <c r="N430" s="32"/>
      <c r="O430" s="32"/>
    </row>
    <row r="431">
      <c r="A431" s="29" t="s">
        <v>1615</v>
      </c>
      <c r="B431" s="30">
        <v>42304.0</v>
      </c>
      <c r="C431" s="31" t="s">
        <v>1616</v>
      </c>
      <c r="D431" s="32"/>
      <c r="E431" s="32"/>
      <c r="F431" s="32"/>
      <c r="G431" s="32"/>
      <c r="H431" s="32"/>
      <c r="I431" s="8"/>
      <c r="J431" s="8"/>
      <c r="K431" s="8"/>
      <c r="L431" s="8" t="s">
        <v>17</v>
      </c>
      <c r="M431" s="32"/>
      <c r="N431" s="32"/>
      <c r="O431" s="32"/>
    </row>
    <row r="432">
      <c r="A432" s="29" t="s">
        <v>1617</v>
      </c>
      <c r="B432" s="30">
        <v>42303.0</v>
      </c>
      <c r="C432" s="31" t="s">
        <v>1618</v>
      </c>
      <c r="D432" s="32"/>
      <c r="E432" s="32"/>
      <c r="F432" s="32"/>
      <c r="G432" s="32"/>
      <c r="H432" s="32"/>
      <c r="I432" s="8"/>
      <c r="J432" s="8"/>
      <c r="K432" s="8"/>
      <c r="L432" s="8" t="s">
        <v>17</v>
      </c>
      <c r="M432" s="32"/>
      <c r="N432" s="32"/>
      <c r="O432" s="32"/>
    </row>
    <row r="433">
      <c r="A433" s="29" t="s">
        <v>1619</v>
      </c>
      <c r="B433" s="30">
        <v>42299.0</v>
      </c>
      <c r="C433" s="31" t="s">
        <v>1620</v>
      </c>
      <c r="D433" s="32"/>
      <c r="E433" s="32"/>
      <c r="F433" s="32"/>
      <c r="G433" s="32"/>
      <c r="H433" s="8" t="s">
        <v>60</v>
      </c>
      <c r="I433" s="8"/>
      <c r="J433" s="8"/>
      <c r="K433" s="8"/>
      <c r="L433" s="8" t="s">
        <v>17</v>
      </c>
      <c r="M433" s="32"/>
      <c r="N433" s="32"/>
      <c r="O433" s="32"/>
    </row>
    <row r="434">
      <c r="A434" s="29" t="s">
        <v>1621</v>
      </c>
      <c r="B434" s="30">
        <v>42296.0</v>
      </c>
      <c r="C434" s="31" t="s">
        <v>1622</v>
      </c>
      <c r="D434" s="32"/>
      <c r="E434" s="32"/>
      <c r="F434" s="32"/>
      <c r="G434" s="8" t="s">
        <v>1522</v>
      </c>
      <c r="H434" s="8" t="s">
        <v>138</v>
      </c>
      <c r="I434" s="8"/>
      <c r="J434" s="8"/>
      <c r="K434" s="8"/>
      <c r="L434" s="8" t="s">
        <v>17</v>
      </c>
      <c r="M434" s="32"/>
      <c r="N434" s="32"/>
      <c r="O434" s="32"/>
    </row>
    <row r="435">
      <c r="A435" s="29" t="s">
        <v>1623</v>
      </c>
      <c r="B435" s="30">
        <v>42295.0</v>
      </c>
      <c r="C435" s="31" t="s">
        <v>1624</v>
      </c>
      <c r="D435" s="8" t="s">
        <v>1625</v>
      </c>
      <c r="E435" s="8" t="s">
        <v>96</v>
      </c>
      <c r="F435" s="32"/>
      <c r="G435" s="32"/>
      <c r="H435" s="32"/>
      <c r="I435" s="8"/>
      <c r="J435" s="8"/>
      <c r="K435" s="8"/>
      <c r="L435" s="8" t="s">
        <v>17</v>
      </c>
      <c r="M435" s="32"/>
      <c r="N435" s="32"/>
      <c r="O435" s="32"/>
    </row>
    <row r="436">
      <c r="A436" s="29" t="s">
        <v>1626</v>
      </c>
      <c r="B436" s="30">
        <v>42294.0</v>
      </c>
      <c r="C436" s="31" t="s">
        <v>1627</v>
      </c>
      <c r="D436" s="32"/>
      <c r="E436" s="32"/>
      <c r="F436" s="8" t="s">
        <v>955</v>
      </c>
      <c r="G436" s="32"/>
      <c r="H436" s="32"/>
      <c r="I436" s="8"/>
      <c r="J436" s="8"/>
      <c r="K436" s="8" t="s">
        <v>683</v>
      </c>
      <c r="L436" s="8" t="s">
        <v>17</v>
      </c>
      <c r="M436" s="32"/>
      <c r="N436" s="32"/>
      <c r="O436" s="32"/>
    </row>
    <row r="437">
      <c r="A437" s="29" t="s">
        <v>1628</v>
      </c>
      <c r="B437" s="30">
        <v>42294.0</v>
      </c>
      <c r="C437" s="31" t="s">
        <v>1629</v>
      </c>
      <c r="D437" s="32"/>
      <c r="E437" s="32"/>
      <c r="F437" s="32"/>
      <c r="G437" s="32"/>
      <c r="H437" s="32"/>
      <c r="I437" s="8"/>
      <c r="J437" s="8"/>
      <c r="K437" s="8"/>
      <c r="L437" s="8" t="s">
        <v>17</v>
      </c>
      <c r="M437" s="32"/>
      <c r="N437" s="32"/>
      <c r="O437" s="32"/>
    </row>
    <row r="438">
      <c r="A438" s="29" t="s">
        <v>1630</v>
      </c>
      <c r="B438" s="30">
        <v>42293.0</v>
      </c>
      <c r="C438" s="31" t="s">
        <v>1631</v>
      </c>
      <c r="D438" s="32"/>
      <c r="E438" s="32"/>
      <c r="F438" s="32"/>
      <c r="G438" s="32"/>
      <c r="H438" s="32"/>
      <c r="I438" s="8"/>
      <c r="J438" s="8"/>
      <c r="K438" s="8"/>
      <c r="L438" s="8" t="s">
        <v>17</v>
      </c>
      <c r="M438" s="32"/>
      <c r="N438" s="32"/>
      <c r="O438" s="32"/>
    </row>
    <row r="439">
      <c r="A439" s="29" t="s">
        <v>1632</v>
      </c>
      <c r="B439" s="30">
        <v>42290.0</v>
      </c>
      <c r="C439" s="31" t="s">
        <v>1633</v>
      </c>
      <c r="D439" s="32"/>
      <c r="E439" s="32"/>
      <c r="F439" s="8" t="s">
        <v>1350</v>
      </c>
      <c r="G439" s="32"/>
      <c r="H439" s="8" t="s">
        <v>48</v>
      </c>
      <c r="I439" s="8"/>
      <c r="J439" s="8"/>
      <c r="K439" s="8"/>
      <c r="L439" s="8" t="s">
        <v>17</v>
      </c>
      <c r="M439" s="32"/>
      <c r="N439" s="32"/>
      <c r="O439" s="32"/>
    </row>
    <row r="440">
      <c r="A440" s="29" t="s">
        <v>1634</v>
      </c>
      <c r="B440" s="30">
        <v>42287.0</v>
      </c>
      <c r="C440" s="31" t="s">
        <v>1635</v>
      </c>
      <c r="D440" s="32"/>
      <c r="E440" s="8" t="s">
        <v>216</v>
      </c>
      <c r="F440" s="32"/>
      <c r="G440" s="32"/>
      <c r="H440" s="8" t="s">
        <v>48</v>
      </c>
      <c r="I440" s="8"/>
      <c r="J440" s="8"/>
      <c r="K440" s="8"/>
      <c r="L440" s="8" t="s">
        <v>17</v>
      </c>
      <c r="M440" s="32"/>
      <c r="N440" s="32"/>
      <c r="O440" s="32"/>
    </row>
    <row r="441">
      <c r="A441" s="29" t="s">
        <v>1636</v>
      </c>
      <c r="B441" s="30">
        <v>42286.0</v>
      </c>
      <c r="C441" s="31" t="s">
        <v>1637</v>
      </c>
      <c r="D441" s="32"/>
      <c r="E441" s="32"/>
      <c r="F441" s="32"/>
      <c r="G441" s="32"/>
      <c r="H441" s="32"/>
      <c r="I441" s="8"/>
      <c r="J441" s="8"/>
      <c r="K441" s="8"/>
      <c r="L441" s="8" t="s">
        <v>17</v>
      </c>
      <c r="M441" s="32"/>
      <c r="N441" s="32"/>
      <c r="O441" s="32"/>
    </row>
    <row r="442">
      <c r="A442" s="29" t="s">
        <v>1638</v>
      </c>
      <c r="B442" s="30">
        <v>42284.0</v>
      </c>
      <c r="C442" s="31" t="s">
        <v>1639</v>
      </c>
      <c r="D442" s="8" t="s">
        <v>369</v>
      </c>
      <c r="E442" s="8" t="s">
        <v>1467</v>
      </c>
      <c r="F442" s="32"/>
      <c r="G442" s="32"/>
      <c r="H442" s="32"/>
      <c r="I442" s="8"/>
      <c r="J442" s="8"/>
      <c r="K442" s="8"/>
      <c r="L442" s="8" t="s">
        <v>17</v>
      </c>
      <c r="M442" s="32"/>
      <c r="N442" s="32"/>
      <c r="O442" s="32"/>
    </row>
    <row r="443">
      <c r="A443" s="29" t="s">
        <v>1640</v>
      </c>
      <c r="B443" s="30">
        <v>42281.0</v>
      </c>
      <c r="C443" s="31" t="s">
        <v>1641</v>
      </c>
      <c r="D443" s="32"/>
      <c r="E443" s="32"/>
      <c r="F443" s="32"/>
      <c r="G443" s="32"/>
      <c r="H443" s="32"/>
      <c r="I443" s="8"/>
      <c r="J443" s="8"/>
      <c r="K443" s="8"/>
      <c r="L443" s="8" t="s">
        <v>17</v>
      </c>
      <c r="M443" s="32"/>
      <c r="N443" s="32"/>
      <c r="O443" s="32"/>
    </row>
    <row r="444">
      <c r="A444" s="29" t="s">
        <v>1642</v>
      </c>
      <c r="B444" s="30">
        <v>42278.0</v>
      </c>
      <c r="C444" s="31" t="s">
        <v>1643</v>
      </c>
      <c r="D444" s="8" t="s">
        <v>1644</v>
      </c>
      <c r="E444" s="32"/>
      <c r="F444" s="32"/>
      <c r="G444" s="32"/>
      <c r="H444" s="32"/>
      <c r="I444" s="8"/>
      <c r="J444" s="8"/>
      <c r="K444" s="8"/>
      <c r="L444" s="8" t="s">
        <v>17</v>
      </c>
      <c r="M444" s="32"/>
      <c r="N444" s="32"/>
      <c r="O444" s="32"/>
    </row>
    <row r="445">
      <c r="A445" s="29" t="s">
        <v>1645</v>
      </c>
      <c r="B445" s="30">
        <v>42276.0</v>
      </c>
      <c r="C445" s="31" t="s">
        <v>1646</v>
      </c>
      <c r="D445" s="32"/>
      <c r="E445" s="8" t="s">
        <v>216</v>
      </c>
      <c r="F445" s="32"/>
      <c r="G445" s="32"/>
      <c r="H445" s="8" t="s">
        <v>48</v>
      </c>
      <c r="I445" s="8" t="s">
        <v>737</v>
      </c>
      <c r="J445" s="8" t="s">
        <v>1647</v>
      </c>
      <c r="K445" s="8" t="s">
        <v>1648</v>
      </c>
      <c r="L445" s="8" t="s">
        <v>17</v>
      </c>
      <c r="M445" s="32"/>
      <c r="N445" s="32"/>
      <c r="O445" s="32"/>
    </row>
    <row r="446">
      <c r="A446" s="29" t="s">
        <v>1649</v>
      </c>
      <c r="B446" s="30">
        <v>42274.0</v>
      </c>
      <c r="C446" s="31" t="s">
        <v>1650</v>
      </c>
      <c r="D446" s="32"/>
      <c r="E446" s="32"/>
      <c r="F446" s="32"/>
      <c r="G446" s="32"/>
      <c r="H446" s="32"/>
      <c r="I446" s="8"/>
      <c r="J446" s="8"/>
      <c r="K446" s="8"/>
      <c r="L446" s="8" t="s">
        <v>17</v>
      </c>
      <c r="M446" s="32"/>
      <c r="N446" s="32"/>
      <c r="O446" s="32"/>
    </row>
    <row r="447">
      <c r="A447" s="29" t="s">
        <v>1651</v>
      </c>
      <c r="B447" s="30">
        <v>42270.0</v>
      </c>
      <c r="C447" s="31" t="s">
        <v>1652</v>
      </c>
      <c r="D447" s="8" t="s">
        <v>763</v>
      </c>
      <c r="E447" s="8" t="s">
        <v>1433</v>
      </c>
      <c r="F447" s="32"/>
      <c r="G447" s="32"/>
      <c r="H447" s="8" t="s">
        <v>48</v>
      </c>
      <c r="I447" s="8" t="s">
        <v>737</v>
      </c>
      <c r="J447" s="8" t="s">
        <v>1647</v>
      </c>
      <c r="K447" s="8" t="s">
        <v>1653</v>
      </c>
      <c r="L447" s="8" t="s">
        <v>17</v>
      </c>
      <c r="M447" s="32"/>
      <c r="N447" s="32"/>
      <c r="O447" s="32"/>
    </row>
    <row r="448">
      <c r="A448" s="29" t="s">
        <v>1654</v>
      </c>
      <c r="B448" s="30">
        <v>42263.0</v>
      </c>
      <c r="C448" s="31" t="s">
        <v>1655</v>
      </c>
      <c r="D448" s="32"/>
      <c r="E448" s="32"/>
      <c r="F448" s="32"/>
      <c r="G448" s="32"/>
      <c r="H448" s="32"/>
      <c r="I448" s="8"/>
      <c r="J448" s="8"/>
      <c r="K448" s="8"/>
      <c r="L448" s="8" t="s">
        <v>17</v>
      </c>
      <c r="M448" s="32"/>
      <c r="N448" s="32"/>
      <c r="O448" s="32"/>
    </row>
    <row r="449">
      <c r="A449" s="29" t="s">
        <v>1656</v>
      </c>
      <c r="B449" s="30">
        <v>42260.0</v>
      </c>
      <c r="C449" s="31" t="s">
        <v>1657</v>
      </c>
      <c r="D449" s="32"/>
      <c r="E449" s="32"/>
      <c r="F449" s="32"/>
      <c r="G449" s="32"/>
      <c r="H449" s="32"/>
      <c r="I449" s="8"/>
      <c r="J449" s="8"/>
      <c r="K449" s="8"/>
      <c r="L449" s="8" t="s">
        <v>17</v>
      </c>
      <c r="M449" s="32"/>
      <c r="N449" s="32"/>
      <c r="O449" s="32"/>
    </row>
    <row r="450">
      <c r="A450" s="29" t="s">
        <v>1658</v>
      </c>
      <c r="B450" s="30">
        <v>42257.0</v>
      </c>
      <c r="C450" s="31" t="s">
        <v>1659</v>
      </c>
      <c r="D450" s="32"/>
      <c r="E450" s="32"/>
      <c r="F450" s="32"/>
      <c r="G450" s="32"/>
      <c r="H450" s="32"/>
      <c r="I450" s="8"/>
      <c r="J450" s="8"/>
      <c r="K450" s="8"/>
      <c r="L450" s="8" t="s">
        <v>17</v>
      </c>
      <c r="M450" s="32"/>
      <c r="N450" s="32"/>
      <c r="O450" s="32"/>
    </row>
    <row r="451">
      <c r="A451" s="29" t="s">
        <v>1660</v>
      </c>
      <c r="B451" s="30">
        <v>42250.0</v>
      </c>
      <c r="C451" s="31" t="s">
        <v>1661</v>
      </c>
      <c r="D451" s="8" t="s">
        <v>369</v>
      </c>
      <c r="E451" s="8" t="s">
        <v>1662</v>
      </c>
      <c r="F451" s="8" t="s">
        <v>1663</v>
      </c>
      <c r="G451" s="32"/>
      <c r="H451" s="8" t="s">
        <v>60</v>
      </c>
      <c r="I451" s="8"/>
      <c r="J451" s="8" t="s">
        <v>69</v>
      </c>
      <c r="K451" s="8" t="s">
        <v>1664</v>
      </c>
      <c r="L451" s="8" t="s">
        <v>17</v>
      </c>
      <c r="M451" s="32"/>
      <c r="N451" s="32"/>
      <c r="O451" s="32"/>
    </row>
    <row r="452">
      <c r="A452" s="29" t="s">
        <v>1665</v>
      </c>
      <c r="B452" s="30">
        <v>42245.0</v>
      </c>
      <c r="C452" s="31" t="s">
        <v>1666</v>
      </c>
      <c r="D452" s="8" t="s">
        <v>369</v>
      </c>
      <c r="E452" s="49"/>
      <c r="F452" s="49"/>
      <c r="G452" s="8"/>
      <c r="H452" s="32"/>
      <c r="I452" s="8"/>
      <c r="J452" s="8"/>
      <c r="K452" s="8"/>
      <c r="L452" s="8" t="s">
        <v>17</v>
      </c>
      <c r="M452" s="32"/>
      <c r="N452" s="32"/>
      <c r="O452" s="32"/>
    </row>
    <row r="453">
      <c r="A453" s="29" t="s">
        <v>1667</v>
      </c>
      <c r="B453" s="30">
        <v>42243.0</v>
      </c>
      <c r="C453" s="31" t="s">
        <v>1668</v>
      </c>
      <c r="D453" s="32"/>
      <c r="E453" s="32"/>
      <c r="F453" s="32"/>
      <c r="G453" s="32"/>
      <c r="H453" s="32"/>
      <c r="I453" s="8"/>
      <c r="J453" s="8"/>
      <c r="K453" s="8"/>
      <c r="L453" s="8" t="s">
        <v>17</v>
      </c>
      <c r="M453" s="32"/>
      <c r="N453" s="32"/>
      <c r="O453" s="32"/>
    </row>
    <row r="454">
      <c r="A454" s="29" t="s">
        <v>1669</v>
      </c>
      <c r="B454" s="30">
        <v>42240.0</v>
      </c>
      <c r="C454" s="31" t="s">
        <v>1670</v>
      </c>
      <c r="D454" s="32"/>
      <c r="E454" s="32"/>
      <c r="F454" s="32"/>
      <c r="G454" s="32"/>
      <c r="H454" s="8" t="s">
        <v>60</v>
      </c>
      <c r="I454" s="8"/>
      <c r="J454" s="8"/>
      <c r="K454" s="8" t="s">
        <v>1671</v>
      </c>
      <c r="L454" s="8" t="s">
        <v>17</v>
      </c>
      <c r="M454" s="32"/>
      <c r="N454" s="32"/>
      <c r="O454" s="32"/>
    </row>
    <row r="455">
      <c r="A455" s="29" t="s">
        <v>1672</v>
      </c>
      <c r="B455" s="30">
        <v>42238.0</v>
      </c>
      <c r="C455" s="31" t="s">
        <v>1673</v>
      </c>
      <c r="D455" s="32"/>
      <c r="E455" s="32"/>
      <c r="F455" s="32"/>
      <c r="G455" s="32"/>
      <c r="H455" s="32"/>
      <c r="I455" s="8"/>
      <c r="J455" s="8"/>
      <c r="K455" s="8"/>
      <c r="L455" s="8" t="s">
        <v>17</v>
      </c>
      <c r="M455" s="32"/>
      <c r="N455" s="32"/>
      <c r="O455" s="32"/>
    </row>
    <row r="456">
      <c r="A456" s="29" t="s">
        <v>1674</v>
      </c>
      <c r="B456" s="30">
        <v>42235.0</v>
      </c>
      <c r="C456" s="31" t="s">
        <v>1675</v>
      </c>
      <c r="D456" s="32"/>
      <c r="E456" s="8" t="s">
        <v>1676</v>
      </c>
      <c r="F456" s="32"/>
      <c r="G456" s="32"/>
      <c r="H456" s="32"/>
      <c r="I456" s="8"/>
      <c r="J456" s="8"/>
      <c r="K456" s="8"/>
      <c r="L456" s="8" t="s">
        <v>17</v>
      </c>
      <c r="M456" s="32"/>
      <c r="N456" s="32"/>
      <c r="O456" s="32"/>
    </row>
    <row r="457">
      <c r="A457" s="29" t="s">
        <v>1677</v>
      </c>
      <c r="B457" s="30">
        <v>42230.0</v>
      </c>
      <c r="C457" s="31" t="s">
        <v>1678</v>
      </c>
      <c r="D457" s="8" t="s">
        <v>1572</v>
      </c>
      <c r="E457" s="8" t="s">
        <v>96</v>
      </c>
      <c r="F457" s="32"/>
      <c r="G457" s="32"/>
      <c r="H457" s="32"/>
      <c r="I457" s="8"/>
      <c r="J457" s="8" t="s">
        <v>183</v>
      </c>
      <c r="K457" s="8"/>
      <c r="L457" s="8" t="s">
        <v>17</v>
      </c>
      <c r="M457" s="32"/>
      <c r="N457" s="32"/>
      <c r="O457" s="32"/>
    </row>
    <row r="458">
      <c r="A458" s="29" t="s">
        <v>1679</v>
      </c>
      <c r="B458" s="30">
        <v>42225.0</v>
      </c>
      <c r="C458" s="31" t="s">
        <v>1680</v>
      </c>
      <c r="D458" s="32"/>
      <c r="E458" s="32"/>
      <c r="F458" s="32"/>
      <c r="G458" s="32"/>
      <c r="H458" s="32"/>
      <c r="I458" s="8"/>
      <c r="J458" s="8"/>
      <c r="K458" s="8"/>
      <c r="L458" s="8" t="s">
        <v>17</v>
      </c>
      <c r="M458" s="32"/>
      <c r="N458" s="32"/>
      <c r="O458" s="32"/>
    </row>
    <row r="459">
      <c r="A459" s="29" t="s">
        <v>1681</v>
      </c>
      <c r="B459" s="30">
        <v>42224.0</v>
      </c>
      <c r="C459" s="31" t="s">
        <v>1682</v>
      </c>
      <c r="D459" s="8" t="s">
        <v>1572</v>
      </c>
      <c r="E459" s="8" t="s">
        <v>96</v>
      </c>
      <c r="F459" s="32"/>
      <c r="G459" s="32"/>
      <c r="H459" s="8" t="s">
        <v>60</v>
      </c>
      <c r="I459" s="8"/>
      <c r="J459" s="8"/>
      <c r="K459" s="8"/>
      <c r="L459" s="8" t="s">
        <v>17</v>
      </c>
      <c r="M459" s="32"/>
      <c r="N459" s="32"/>
      <c r="O459" s="32"/>
    </row>
    <row r="460">
      <c r="A460" s="29" t="s">
        <v>1683</v>
      </c>
      <c r="B460" s="30">
        <v>42222.0</v>
      </c>
      <c r="C460" s="31" t="s">
        <v>1684</v>
      </c>
      <c r="D460" s="32"/>
      <c r="E460" s="8" t="s">
        <v>1685</v>
      </c>
      <c r="F460" s="32"/>
      <c r="G460" s="32"/>
      <c r="H460" s="32"/>
      <c r="I460" s="8"/>
      <c r="J460" s="8" t="s">
        <v>512</v>
      </c>
      <c r="K460" s="8"/>
      <c r="L460" s="8" t="s">
        <v>17</v>
      </c>
      <c r="M460" s="32"/>
      <c r="N460" s="32"/>
      <c r="O460" s="32"/>
    </row>
    <row r="461">
      <c r="A461" s="29" t="s">
        <v>1686</v>
      </c>
      <c r="B461" s="30">
        <v>42212.0</v>
      </c>
      <c r="C461" s="31" t="s">
        <v>1687</v>
      </c>
      <c r="D461" s="32"/>
      <c r="E461" s="32"/>
      <c r="F461" s="32"/>
      <c r="G461" s="32"/>
      <c r="H461" s="32"/>
      <c r="I461" s="8"/>
      <c r="J461" s="8"/>
      <c r="K461" s="8"/>
      <c r="L461" s="8" t="s">
        <v>17</v>
      </c>
      <c r="M461" s="32"/>
      <c r="N461" s="32"/>
      <c r="O461" s="32"/>
    </row>
    <row r="462">
      <c r="A462" s="50" t="s">
        <v>1688</v>
      </c>
      <c r="B462" s="30">
        <v>42208.0</v>
      </c>
      <c r="C462" s="31" t="s">
        <v>1689</v>
      </c>
      <c r="D462" s="8" t="s">
        <v>1690</v>
      </c>
      <c r="E462" s="122" t="s">
        <v>1691</v>
      </c>
      <c r="F462" s="8" t="s">
        <v>1692</v>
      </c>
      <c r="G462" s="32"/>
      <c r="H462" s="8" t="s">
        <v>48</v>
      </c>
      <c r="I462" s="8"/>
      <c r="J462" s="8" t="s">
        <v>183</v>
      </c>
      <c r="K462" s="8" t="s">
        <v>1693</v>
      </c>
      <c r="L462" s="8" t="s">
        <v>17</v>
      </c>
      <c r="M462" s="32"/>
      <c r="N462" s="32"/>
      <c r="O462" s="32"/>
    </row>
    <row r="463">
      <c r="A463" s="29" t="s">
        <v>1694</v>
      </c>
      <c r="B463" s="30">
        <v>42205.0</v>
      </c>
      <c r="C463" s="31" t="s">
        <v>1695</v>
      </c>
      <c r="D463" s="32"/>
      <c r="E463" s="32"/>
      <c r="F463" s="32"/>
      <c r="G463" s="32"/>
      <c r="H463" s="32"/>
      <c r="I463" s="8"/>
      <c r="J463" s="8"/>
      <c r="K463" s="8"/>
      <c r="L463" s="8" t="s">
        <v>17</v>
      </c>
      <c r="M463" s="32"/>
      <c r="N463" s="32"/>
      <c r="O463" s="32"/>
    </row>
    <row r="464">
      <c r="A464" s="50" t="s">
        <v>1696</v>
      </c>
      <c r="B464" s="30">
        <v>42203.0</v>
      </c>
      <c r="C464" s="31" t="s">
        <v>1697</v>
      </c>
      <c r="D464" s="32"/>
      <c r="E464" s="32"/>
      <c r="F464" s="32"/>
      <c r="G464" s="32"/>
      <c r="H464" s="32"/>
      <c r="I464" s="8"/>
      <c r="J464" s="8" t="s">
        <v>738</v>
      </c>
      <c r="K464" s="8"/>
      <c r="L464" s="8" t="s">
        <v>17</v>
      </c>
      <c r="M464" s="32"/>
      <c r="N464" s="32"/>
      <c r="O464" s="32"/>
    </row>
    <row r="465">
      <c r="A465" s="29" t="s">
        <v>1698</v>
      </c>
      <c r="B465" s="30">
        <v>42201.0</v>
      </c>
      <c r="C465" s="31" t="s">
        <v>1699</v>
      </c>
      <c r="D465" s="32"/>
      <c r="E465" s="32"/>
      <c r="F465" s="32"/>
      <c r="G465" s="32"/>
      <c r="H465" s="32"/>
      <c r="I465" s="8"/>
      <c r="J465" s="8"/>
      <c r="K465" s="8"/>
      <c r="L465" s="8" t="s">
        <v>17</v>
      </c>
      <c r="M465" s="32"/>
      <c r="N465" s="32"/>
      <c r="O465" s="32"/>
    </row>
    <row r="466">
      <c r="A466" s="29" t="s">
        <v>1700</v>
      </c>
      <c r="B466" s="30">
        <v>42199.0</v>
      </c>
      <c r="C466" s="31" t="s">
        <v>1701</v>
      </c>
      <c r="D466" s="32"/>
      <c r="E466" s="32"/>
      <c r="F466" s="32"/>
      <c r="G466" s="32"/>
      <c r="H466" s="32"/>
      <c r="I466" s="8"/>
      <c r="J466" s="8"/>
      <c r="K466" s="8"/>
      <c r="L466" s="8" t="s">
        <v>17</v>
      </c>
      <c r="M466" s="32"/>
      <c r="N466" s="32"/>
      <c r="O466" s="32"/>
    </row>
    <row r="467">
      <c r="A467" s="29" t="s">
        <v>1702</v>
      </c>
      <c r="B467" s="30">
        <v>42199.0</v>
      </c>
      <c r="C467" s="31" t="s">
        <v>1703</v>
      </c>
      <c r="D467" s="32"/>
      <c r="E467" s="32"/>
      <c r="F467" s="32"/>
      <c r="G467" s="32"/>
      <c r="H467" s="32"/>
      <c r="I467" s="8"/>
      <c r="J467" s="8" t="s">
        <v>69</v>
      </c>
      <c r="K467" s="8"/>
      <c r="L467" s="8" t="s">
        <v>17</v>
      </c>
      <c r="M467" s="32"/>
      <c r="N467" s="32"/>
      <c r="O467" s="32"/>
    </row>
    <row r="468">
      <c r="A468" s="29" t="s">
        <v>1704</v>
      </c>
      <c r="B468" s="30">
        <v>42199.0</v>
      </c>
      <c r="C468" s="31" t="s">
        <v>1705</v>
      </c>
      <c r="D468" s="32"/>
      <c r="E468" s="32"/>
      <c r="F468" s="32"/>
      <c r="G468" s="32"/>
      <c r="H468" s="32"/>
      <c r="I468" s="8"/>
      <c r="J468" s="8"/>
      <c r="K468" s="8"/>
      <c r="L468" s="8" t="s">
        <v>17</v>
      </c>
      <c r="M468" s="32"/>
      <c r="N468" s="32"/>
      <c r="O468" s="32"/>
    </row>
    <row r="469">
      <c r="A469" s="29" t="s">
        <v>1706</v>
      </c>
      <c r="B469" s="30">
        <v>42191.0</v>
      </c>
      <c r="C469" s="31" t="s">
        <v>1707</v>
      </c>
      <c r="D469" s="32"/>
      <c r="E469" s="32"/>
      <c r="F469" s="32"/>
      <c r="G469" s="32"/>
      <c r="H469" s="32"/>
      <c r="I469" s="8"/>
      <c r="J469" s="8"/>
      <c r="K469" s="8"/>
      <c r="L469" s="8" t="s">
        <v>17</v>
      </c>
      <c r="M469" s="32"/>
      <c r="N469" s="32"/>
      <c r="O469" s="32"/>
    </row>
    <row r="470">
      <c r="A470" s="29" t="s">
        <v>1708</v>
      </c>
      <c r="B470" s="30">
        <v>42190.0</v>
      </c>
      <c r="C470" s="31" t="s">
        <v>1709</v>
      </c>
      <c r="D470" s="32"/>
      <c r="E470" s="32"/>
      <c r="F470" s="32"/>
      <c r="G470" s="32"/>
      <c r="H470" s="32"/>
      <c r="I470" s="8"/>
      <c r="J470" s="8"/>
      <c r="K470" s="8"/>
      <c r="L470" s="8" t="s">
        <v>17</v>
      </c>
      <c r="M470" s="32"/>
      <c r="N470" s="32"/>
      <c r="O470" s="32"/>
    </row>
    <row r="471">
      <c r="A471" s="29" t="s">
        <v>1710</v>
      </c>
      <c r="B471" s="30">
        <v>42190.0</v>
      </c>
      <c r="C471" s="31" t="s">
        <v>1711</v>
      </c>
      <c r="D471" s="32"/>
      <c r="E471" s="32"/>
      <c r="F471" s="32"/>
      <c r="G471" s="32"/>
      <c r="H471" s="32"/>
      <c r="I471" s="8"/>
      <c r="J471" s="8" t="s">
        <v>512</v>
      </c>
      <c r="K471" s="8"/>
      <c r="L471" s="8" t="s">
        <v>17</v>
      </c>
      <c r="M471" s="32"/>
      <c r="N471" s="32"/>
      <c r="O471" s="32"/>
    </row>
    <row r="472">
      <c r="A472" s="29" t="s">
        <v>1712</v>
      </c>
      <c r="B472" s="30">
        <v>42190.0</v>
      </c>
      <c r="C472" s="31" t="s">
        <v>1713</v>
      </c>
      <c r="D472" s="32"/>
      <c r="E472" s="32"/>
      <c r="F472" s="32"/>
      <c r="G472" s="32"/>
      <c r="H472" s="32"/>
      <c r="I472" s="8"/>
      <c r="J472" s="8" t="s">
        <v>1714</v>
      </c>
      <c r="K472" s="8"/>
      <c r="L472" s="8" t="s">
        <v>17</v>
      </c>
      <c r="M472" s="32"/>
      <c r="N472" s="32"/>
      <c r="O472" s="32"/>
    </row>
    <row r="473">
      <c r="A473" s="29" t="s">
        <v>1715</v>
      </c>
      <c r="B473" s="30">
        <v>42188.0</v>
      </c>
      <c r="C473" s="31" t="s">
        <v>1716</v>
      </c>
      <c r="D473" s="32"/>
      <c r="E473" s="32"/>
      <c r="F473" s="32"/>
      <c r="G473" s="32"/>
      <c r="H473" s="32"/>
      <c r="I473" s="8"/>
      <c r="J473" s="8"/>
      <c r="K473" s="8"/>
      <c r="L473" s="8" t="s">
        <v>17</v>
      </c>
      <c r="M473" s="32"/>
      <c r="N473" s="32"/>
      <c r="O473" s="32"/>
    </row>
    <row r="474">
      <c r="A474" s="29" t="s">
        <v>1717</v>
      </c>
      <c r="B474" s="30">
        <v>42187.0</v>
      </c>
      <c r="C474" s="31" t="s">
        <v>1718</v>
      </c>
      <c r="D474" s="32"/>
      <c r="E474" s="32"/>
      <c r="F474" s="32"/>
      <c r="G474" s="32"/>
      <c r="H474" s="32"/>
      <c r="I474" s="8"/>
      <c r="J474" s="8"/>
      <c r="K474" s="8"/>
      <c r="L474" s="8" t="s">
        <v>17</v>
      </c>
      <c r="M474" s="32"/>
      <c r="N474" s="32"/>
      <c r="O474" s="32"/>
    </row>
    <row r="475">
      <c r="A475" s="29" t="s">
        <v>1719</v>
      </c>
      <c r="B475" s="87">
        <v>42186.0</v>
      </c>
      <c r="C475" s="31" t="s">
        <v>1720</v>
      </c>
      <c r="D475" s="49"/>
      <c r="E475" s="49"/>
      <c r="F475" s="49"/>
      <c r="G475" s="49"/>
      <c r="H475" s="49"/>
      <c r="I475" s="49"/>
      <c r="J475" s="49"/>
      <c r="K475" s="49"/>
      <c r="L475" s="89" t="s">
        <v>17</v>
      </c>
      <c r="M475" s="49"/>
      <c r="N475" s="49"/>
      <c r="O475" s="49"/>
    </row>
    <row r="476">
      <c r="A476" s="29" t="s">
        <v>1721</v>
      </c>
      <c r="B476" s="30">
        <v>42175.0</v>
      </c>
      <c r="C476" s="31" t="s">
        <v>1722</v>
      </c>
      <c r="D476" s="32"/>
      <c r="E476" s="32"/>
      <c r="F476" s="8" t="s">
        <v>1723</v>
      </c>
      <c r="G476" s="32"/>
      <c r="H476" s="8" t="s">
        <v>48</v>
      </c>
      <c r="I476" s="8" t="s">
        <v>1724</v>
      </c>
      <c r="J476" s="8"/>
      <c r="K476" s="8" t="s">
        <v>1725</v>
      </c>
      <c r="L476" s="8" t="s">
        <v>17</v>
      </c>
      <c r="M476" s="32"/>
      <c r="N476" s="32"/>
      <c r="O476" s="32"/>
    </row>
    <row r="477">
      <c r="A477" s="29" t="s">
        <v>1726</v>
      </c>
      <c r="B477" s="30">
        <v>42173.0</v>
      </c>
      <c r="C477" s="31" t="s">
        <v>1727</v>
      </c>
      <c r="D477" s="32"/>
      <c r="E477" s="32"/>
      <c r="F477" s="32"/>
      <c r="G477" s="32"/>
      <c r="H477" s="32"/>
      <c r="I477" s="8"/>
      <c r="J477" s="8"/>
      <c r="K477" s="8"/>
      <c r="L477" s="8" t="s">
        <v>17</v>
      </c>
      <c r="M477" s="32"/>
      <c r="N477" s="32"/>
      <c r="O477" s="32"/>
    </row>
    <row r="478">
      <c r="A478" s="29" t="s">
        <v>1728</v>
      </c>
      <c r="B478" s="30">
        <v>42172.0</v>
      </c>
      <c r="C478" s="31" t="s">
        <v>1729</v>
      </c>
      <c r="D478" s="32"/>
      <c r="E478" s="32"/>
      <c r="F478" s="32"/>
      <c r="G478" s="32"/>
      <c r="H478" s="32"/>
      <c r="I478" s="8"/>
      <c r="J478" s="8"/>
      <c r="K478" s="8"/>
      <c r="L478" s="8" t="s">
        <v>17</v>
      </c>
      <c r="M478" s="32"/>
      <c r="N478" s="32"/>
      <c r="O478" s="32"/>
    </row>
    <row r="479">
      <c r="A479" s="29" t="s">
        <v>1730</v>
      </c>
      <c r="B479" s="30">
        <v>42171.0</v>
      </c>
      <c r="C479" s="31" t="s">
        <v>1731</v>
      </c>
      <c r="D479" s="32"/>
      <c r="E479" s="32"/>
      <c r="F479" s="32"/>
      <c r="G479" s="32"/>
      <c r="H479" s="32"/>
      <c r="I479" s="8"/>
      <c r="J479" s="8"/>
      <c r="K479" s="8"/>
      <c r="L479" s="8" t="s">
        <v>17</v>
      </c>
      <c r="M479" s="32"/>
      <c r="N479" s="32"/>
      <c r="O479" s="32"/>
    </row>
    <row r="480">
      <c r="A480" s="29" t="s">
        <v>1732</v>
      </c>
      <c r="B480" s="30">
        <v>42170.0</v>
      </c>
      <c r="C480" s="31" t="s">
        <v>1733</v>
      </c>
      <c r="D480" s="32"/>
      <c r="E480" s="32"/>
      <c r="F480" s="32"/>
      <c r="G480" s="32"/>
      <c r="H480" s="32"/>
      <c r="I480" s="8"/>
      <c r="J480" s="8"/>
      <c r="K480" s="8"/>
      <c r="L480" s="8" t="s">
        <v>17</v>
      </c>
      <c r="M480" s="32"/>
      <c r="N480" s="32"/>
      <c r="O480" s="32"/>
    </row>
    <row r="481">
      <c r="A481" s="29" t="s">
        <v>1734</v>
      </c>
      <c r="B481" s="30">
        <v>42168.0</v>
      </c>
      <c r="C481" s="31" t="s">
        <v>1735</v>
      </c>
      <c r="D481" s="32"/>
      <c r="E481" s="32"/>
      <c r="F481" s="32"/>
      <c r="G481" s="32"/>
      <c r="H481" s="32"/>
      <c r="I481" s="8"/>
      <c r="J481" s="8"/>
      <c r="K481" s="8"/>
      <c r="L481" s="8" t="s">
        <v>17</v>
      </c>
      <c r="M481" s="32"/>
      <c r="N481" s="32"/>
      <c r="O481" s="32"/>
    </row>
    <row r="482">
      <c r="A482" s="29" t="s">
        <v>1736</v>
      </c>
      <c r="B482" s="30">
        <v>42168.0</v>
      </c>
      <c r="C482" s="31" t="s">
        <v>1737</v>
      </c>
      <c r="D482" s="32"/>
      <c r="E482" s="32"/>
      <c r="F482" s="32"/>
      <c r="G482" s="32"/>
      <c r="H482" s="32"/>
      <c r="I482" s="8"/>
      <c r="J482" s="8"/>
      <c r="K482" s="8"/>
      <c r="L482" s="8" t="s">
        <v>17</v>
      </c>
      <c r="M482" s="32"/>
      <c r="N482" s="32"/>
      <c r="O482" s="32"/>
    </row>
    <row r="483">
      <c r="A483" s="29" t="s">
        <v>1738</v>
      </c>
      <c r="B483" s="30">
        <v>42165.0</v>
      </c>
      <c r="C483" s="31" t="s">
        <v>1739</v>
      </c>
      <c r="D483" s="32"/>
      <c r="E483" s="32"/>
      <c r="F483" s="32"/>
      <c r="G483" s="32"/>
      <c r="H483" s="32"/>
      <c r="I483" s="8"/>
      <c r="J483" s="8"/>
      <c r="K483" s="8"/>
      <c r="L483" s="8" t="s">
        <v>17</v>
      </c>
      <c r="M483" s="32"/>
      <c r="N483" s="32"/>
      <c r="O483" s="32"/>
    </row>
    <row r="484">
      <c r="A484" s="29" t="s">
        <v>1740</v>
      </c>
      <c r="B484" s="30">
        <v>42165.0</v>
      </c>
      <c r="C484" s="31" t="s">
        <v>1741</v>
      </c>
      <c r="D484" s="32"/>
      <c r="E484" s="8" t="s">
        <v>1742</v>
      </c>
      <c r="F484" s="32"/>
      <c r="G484" s="32"/>
      <c r="H484" s="8" t="s">
        <v>48</v>
      </c>
      <c r="I484" s="123" t="s">
        <v>182</v>
      </c>
      <c r="J484" s="8" t="s">
        <v>512</v>
      </c>
      <c r="K484" s="8"/>
      <c r="L484" s="8" t="s">
        <v>17</v>
      </c>
      <c r="M484" s="32"/>
      <c r="N484" s="42" t="s">
        <v>1743</v>
      </c>
      <c r="O484" s="8"/>
    </row>
    <row r="485">
      <c r="A485" s="50" t="s">
        <v>1744</v>
      </c>
      <c r="B485" s="87">
        <v>42161.0</v>
      </c>
      <c r="C485" s="31" t="s">
        <v>1745</v>
      </c>
      <c r="D485" s="41" t="s">
        <v>1746</v>
      </c>
      <c r="E485" s="41" t="s">
        <v>1747</v>
      </c>
      <c r="F485" s="41" t="s">
        <v>1748</v>
      </c>
      <c r="G485" s="49"/>
      <c r="H485" s="41" t="s">
        <v>1749</v>
      </c>
      <c r="I485" s="41" t="s">
        <v>49</v>
      </c>
      <c r="J485" s="41" t="s">
        <v>250</v>
      </c>
      <c r="K485" s="49"/>
      <c r="L485" s="89" t="s">
        <v>33</v>
      </c>
      <c r="M485" s="41" t="s">
        <v>1750</v>
      </c>
      <c r="N485" s="96" t="s">
        <v>53</v>
      </c>
      <c r="O485" s="41" t="s">
        <v>1751</v>
      </c>
    </row>
    <row r="486">
      <c r="A486" s="29" t="s">
        <v>1752</v>
      </c>
      <c r="B486" s="30">
        <v>42161.0</v>
      </c>
      <c r="C486" s="31" t="s">
        <v>1753</v>
      </c>
      <c r="D486" s="8"/>
      <c r="E486" s="8" t="s">
        <v>1467</v>
      </c>
      <c r="F486" s="8" t="s">
        <v>1263</v>
      </c>
      <c r="G486" s="8" t="s">
        <v>1144</v>
      </c>
      <c r="H486" s="8" t="s">
        <v>60</v>
      </c>
      <c r="I486" s="8"/>
      <c r="J486" s="8"/>
      <c r="K486" s="8"/>
      <c r="L486" s="8" t="s">
        <v>17</v>
      </c>
      <c r="M486" s="32"/>
      <c r="N486" s="32"/>
      <c r="O486" s="32"/>
    </row>
    <row r="487">
      <c r="A487" s="29" t="s">
        <v>1754</v>
      </c>
      <c r="B487" s="30">
        <v>42159.0</v>
      </c>
      <c r="C487" s="31" t="s">
        <v>1755</v>
      </c>
      <c r="D487" s="32"/>
      <c r="E487" s="32"/>
      <c r="F487" s="32"/>
      <c r="G487" s="32"/>
      <c r="H487" s="32"/>
      <c r="I487" s="8"/>
      <c r="J487" s="8"/>
      <c r="K487" s="8"/>
      <c r="L487" s="8" t="s">
        <v>17</v>
      </c>
      <c r="M487" s="32"/>
      <c r="N487" s="32"/>
      <c r="O487" s="32"/>
    </row>
    <row r="488">
      <c r="A488" s="29" t="s">
        <v>1756</v>
      </c>
      <c r="B488" s="30">
        <v>42158.0</v>
      </c>
      <c r="C488" s="31" t="s">
        <v>1757</v>
      </c>
      <c r="D488" s="32"/>
      <c r="E488" s="32"/>
      <c r="F488" s="32"/>
      <c r="G488" s="32"/>
      <c r="H488" s="32"/>
      <c r="I488" s="8"/>
      <c r="J488" s="8"/>
      <c r="K488" s="8"/>
      <c r="L488" s="8" t="s">
        <v>17</v>
      </c>
      <c r="M488" s="32"/>
      <c r="N488" s="32"/>
      <c r="O488" s="32"/>
    </row>
    <row r="489">
      <c r="A489" s="29" t="s">
        <v>1758</v>
      </c>
      <c r="B489" s="30">
        <v>42155.0</v>
      </c>
      <c r="C489" s="31" t="s">
        <v>1759</v>
      </c>
      <c r="D489" s="32"/>
      <c r="E489" s="32"/>
      <c r="F489" s="32"/>
      <c r="G489" s="32"/>
      <c r="H489" s="32"/>
      <c r="I489" s="8"/>
      <c r="J489" s="8"/>
      <c r="K489" s="8"/>
      <c r="L489" s="8" t="s">
        <v>17</v>
      </c>
      <c r="M489" s="32"/>
      <c r="N489" s="32"/>
      <c r="O489" s="32"/>
    </row>
    <row r="490">
      <c r="A490" s="29" t="s">
        <v>1760</v>
      </c>
      <c r="B490" s="30">
        <v>42141.0</v>
      </c>
      <c r="C490" s="31" t="s">
        <v>1761</v>
      </c>
      <c r="D490" s="32"/>
      <c r="E490" s="32"/>
      <c r="F490" s="32"/>
      <c r="G490" s="32"/>
      <c r="H490" s="32"/>
      <c r="I490" s="8"/>
      <c r="J490" s="8"/>
      <c r="K490" s="8"/>
      <c r="L490" s="8" t="s">
        <v>17</v>
      </c>
      <c r="M490" s="32"/>
      <c r="N490" s="32"/>
      <c r="O490" s="32"/>
    </row>
    <row r="491">
      <c r="A491" s="29" t="s">
        <v>1762</v>
      </c>
      <c r="B491" s="30">
        <v>42140.0</v>
      </c>
      <c r="C491" s="31" t="s">
        <v>1763</v>
      </c>
      <c r="D491" s="32"/>
      <c r="E491" s="32"/>
      <c r="F491" s="32"/>
      <c r="G491" s="32"/>
      <c r="H491" s="32"/>
      <c r="I491" s="8"/>
      <c r="J491" s="8"/>
      <c r="K491" s="8"/>
      <c r="L491" s="8" t="s">
        <v>17</v>
      </c>
      <c r="M491" s="32"/>
      <c r="N491" s="32"/>
      <c r="O491" s="32"/>
    </row>
    <row r="492">
      <c r="A492" s="29" t="s">
        <v>1764</v>
      </c>
      <c r="B492" s="30">
        <v>42137.0</v>
      </c>
      <c r="C492" s="31" t="s">
        <v>1765</v>
      </c>
      <c r="D492" s="8"/>
      <c r="E492" s="8" t="s">
        <v>1766</v>
      </c>
      <c r="F492" s="8" t="s">
        <v>1111</v>
      </c>
      <c r="G492" s="49"/>
      <c r="H492" s="32"/>
      <c r="I492" s="8"/>
      <c r="J492" s="8"/>
      <c r="K492" s="8"/>
      <c r="L492" s="8" t="s">
        <v>17</v>
      </c>
      <c r="M492" s="32"/>
      <c r="N492" s="32"/>
      <c r="O492" s="32"/>
    </row>
    <row r="493">
      <c r="A493" s="29" t="s">
        <v>1767</v>
      </c>
      <c r="B493" s="30">
        <v>42131.0</v>
      </c>
      <c r="C493" s="31" t="s">
        <v>1768</v>
      </c>
      <c r="D493" s="32"/>
      <c r="E493" s="32"/>
      <c r="F493" s="32"/>
      <c r="G493" s="32"/>
      <c r="H493" s="32"/>
      <c r="I493" s="8"/>
      <c r="J493" s="8"/>
      <c r="K493" s="8"/>
      <c r="L493" s="8" t="s">
        <v>17</v>
      </c>
      <c r="M493" s="32"/>
      <c r="N493" s="32"/>
      <c r="O493" s="32"/>
    </row>
    <row r="494">
      <c r="A494" s="33" t="s">
        <v>1769</v>
      </c>
      <c r="B494" s="18">
        <v>42123.0</v>
      </c>
      <c r="C494" s="19" t="s">
        <v>1770</v>
      </c>
      <c r="D494" s="20" t="s">
        <v>1771</v>
      </c>
      <c r="E494" s="20" t="s">
        <v>1772</v>
      </c>
      <c r="F494" s="20" t="s">
        <v>1773</v>
      </c>
      <c r="G494" s="34"/>
      <c r="H494" s="20" t="s">
        <v>1358</v>
      </c>
      <c r="I494" s="20" t="s">
        <v>182</v>
      </c>
      <c r="J494" s="20" t="s">
        <v>512</v>
      </c>
      <c r="K494" s="20" t="s">
        <v>1774</v>
      </c>
      <c r="L494" s="20" t="s">
        <v>191</v>
      </c>
      <c r="M494" s="20" t="s">
        <v>1775</v>
      </c>
      <c r="N494" s="21" t="s">
        <v>808</v>
      </c>
      <c r="O494" s="20" t="s">
        <v>1776</v>
      </c>
    </row>
    <row r="495">
      <c r="A495" s="29" t="s">
        <v>1777</v>
      </c>
      <c r="B495" s="30">
        <v>42115.0</v>
      </c>
      <c r="C495" s="31" t="s">
        <v>1778</v>
      </c>
      <c r="D495" s="32"/>
      <c r="E495" s="32"/>
      <c r="F495" s="32"/>
      <c r="G495" s="32"/>
      <c r="H495" s="32"/>
      <c r="I495" s="8"/>
      <c r="J495" s="8"/>
      <c r="K495" s="8"/>
      <c r="L495" s="8" t="s">
        <v>17</v>
      </c>
      <c r="M495" s="32"/>
      <c r="N495" s="32"/>
      <c r="O495" s="32"/>
    </row>
    <row r="496">
      <c r="A496" s="29" t="s">
        <v>1779</v>
      </c>
      <c r="B496" s="30">
        <v>42115.0</v>
      </c>
      <c r="C496" s="31" t="s">
        <v>1780</v>
      </c>
      <c r="D496" s="32"/>
      <c r="E496" s="32"/>
      <c r="F496" s="32"/>
      <c r="G496" s="32"/>
      <c r="H496" s="32"/>
      <c r="I496" s="8"/>
      <c r="J496" s="8"/>
      <c r="K496" s="8"/>
      <c r="L496" s="8" t="s">
        <v>17</v>
      </c>
      <c r="M496" s="32"/>
      <c r="N496" s="32"/>
      <c r="O496" s="32"/>
    </row>
    <row r="497">
      <c r="A497" s="29" t="s">
        <v>1781</v>
      </c>
      <c r="B497" s="30">
        <v>42113.0</v>
      </c>
      <c r="C497" s="31" t="s">
        <v>1782</v>
      </c>
      <c r="D497" s="32"/>
      <c r="E497" s="32"/>
      <c r="F497" s="32"/>
      <c r="G497" s="32"/>
      <c r="H497" s="32"/>
      <c r="I497" s="8"/>
      <c r="J497" s="8"/>
      <c r="K497" s="8"/>
      <c r="L497" s="8" t="s">
        <v>17</v>
      </c>
      <c r="M497" s="32"/>
      <c r="N497" s="32"/>
      <c r="O497" s="32"/>
    </row>
    <row r="498">
      <c r="A498" s="29" t="s">
        <v>1783</v>
      </c>
      <c r="B498" s="30">
        <v>42113.0</v>
      </c>
      <c r="C498" s="31" t="s">
        <v>1784</v>
      </c>
      <c r="D498" s="32"/>
      <c r="E498" s="32"/>
      <c r="F498" s="32"/>
      <c r="G498" s="32"/>
      <c r="H498" s="32"/>
      <c r="I498" s="8"/>
      <c r="J498" s="8"/>
      <c r="K498" s="8"/>
      <c r="L498" s="8" t="s">
        <v>17</v>
      </c>
      <c r="M498" s="32"/>
      <c r="N498" s="32"/>
      <c r="O498" s="32"/>
    </row>
    <row r="499">
      <c r="A499" s="29" t="s">
        <v>1785</v>
      </c>
      <c r="B499" s="30">
        <v>42111.0</v>
      </c>
      <c r="C499" s="31" t="s">
        <v>1786</v>
      </c>
      <c r="D499" s="32"/>
      <c r="E499" s="32"/>
      <c r="F499" s="32"/>
      <c r="G499" s="32"/>
      <c r="H499" s="32"/>
      <c r="I499" s="8"/>
      <c r="J499" s="8"/>
      <c r="K499" s="8"/>
      <c r="L499" s="8" t="s">
        <v>17</v>
      </c>
      <c r="M499" s="32"/>
      <c r="N499" s="32"/>
      <c r="O499" s="32"/>
    </row>
    <row r="500">
      <c r="A500" s="29" t="s">
        <v>1787</v>
      </c>
      <c r="B500" s="30">
        <v>42106.0</v>
      </c>
      <c r="C500" s="31" t="s">
        <v>1788</v>
      </c>
      <c r="D500" s="32"/>
      <c r="E500" s="32"/>
      <c r="F500" s="8" t="s">
        <v>1789</v>
      </c>
      <c r="G500" s="32"/>
      <c r="H500" s="32"/>
      <c r="I500" s="8"/>
      <c r="J500" s="8"/>
      <c r="K500" s="8"/>
      <c r="L500" s="8" t="s">
        <v>17</v>
      </c>
      <c r="M500" s="32"/>
      <c r="N500" s="32"/>
      <c r="O500" s="32"/>
    </row>
    <row r="501">
      <c r="A501" s="29" t="s">
        <v>1790</v>
      </c>
      <c r="B501" s="30">
        <v>42105.0</v>
      </c>
      <c r="C501" s="31" t="s">
        <v>1791</v>
      </c>
      <c r="D501" s="32"/>
      <c r="E501" s="32"/>
      <c r="F501" s="32"/>
      <c r="G501" s="32"/>
      <c r="H501" s="32"/>
      <c r="I501" s="8"/>
      <c r="J501" s="8"/>
      <c r="K501" s="8"/>
      <c r="L501" s="8" t="s">
        <v>17</v>
      </c>
      <c r="M501" s="32"/>
      <c r="N501" s="32"/>
      <c r="O501" s="32"/>
    </row>
    <row r="502">
      <c r="A502" s="29" t="s">
        <v>1792</v>
      </c>
      <c r="B502" s="30">
        <v>42104.0</v>
      </c>
      <c r="C502" s="31" t="s">
        <v>1793</v>
      </c>
      <c r="D502" s="32"/>
      <c r="E502" s="32"/>
      <c r="F502" s="32"/>
      <c r="G502" s="32"/>
      <c r="H502" s="32"/>
      <c r="I502" s="8"/>
      <c r="J502" s="8"/>
      <c r="K502" s="8"/>
      <c r="L502" s="8" t="s">
        <v>17</v>
      </c>
      <c r="M502" s="32"/>
      <c r="N502" s="32"/>
      <c r="O502" s="32"/>
    </row>
    <row r="503">
      <c r="A503" s="29" t="s">
        <v>1794</v>
      </c>
      <c r="B503" s="30">
        <v>42103.0</v>
      </c>
      <c r="C503" s="31" t="s">
        <v>1795</v>
      </c>
      <c r="D503" s="32"/>
      <c r="E503" s="32"/>
      <c r="F503" s="32"/>
      <c r="G503" s="32"/>
      <c r="H503" s="32"/>
      <c r="I503" s="8"/>
      <c r="J503" s="8"/>
      <c r="K503" s="8"/>
      <c r="L503" s="8" t="s">
        <v>17</v>
      </c>
      <c r="M503" s="32"/>
      <c r="N503" s="32"/>
      <c r="O503" s="32"/>
    </row>
    <row r="504">
      <c r="A504" s="29" t="s">
        <v>1796</v>
      </c>
      <c r="B504" s="30">
        <v>42102.0</v>
      </c>
      <c r="C504" s="31" t="s">
        <v>1797</v>
      </c>
      <c r="D504" s="32"/>
      <c r="E504" s="32"/>
      <c r="F504" s="32"/>
      <c r="G504" s="32"/>
      <c r="H504" s="32"/>
      <c r="I504" s="8"/>
      <c r="J504" s="8"/>
      <c r="K504" s="8"/>
      <c r="L504" s="8" t="s">
        <v>17</v>
      </c>
      <c r="M504" s="32"/>
      <c r="N504" s="32"/>
      <c r="O504" s="32"/>
    </row>
    <row r="505">
      <c r="A505" s="29" t="s">
        <v>1798</v>
      </c>
      <c r="B505" s="30">
        <v>42100.0</v>
      </c>
      <c r="C505" s="31" t="s">
        <v>1799</v>
      </c>
      <c r="D505" s="32"/>
      <c r="E505" s="8" t="s">
        <v>1800</v>
      </c>
      <c r="F505" s="32"/>
      <c r="G505" s="32"/>
      <c r="H505" s="32"/>
      <c r="I505" s="8"/>
      <c r="J505" s="8" t="s">
        <v>503</v>
      </c>
      <c r="K505" s="8"/>
      <c r="L505" s="8" t="s">
        <v>17</v>
      </c>
      <c r="M505" s="32"/>
      <c r="N505" s="32"/>
      <c r="O505" s="32"/>
    </row>
    <row r="506">
      <c r="A506" s="29" t="s">
        <v>1801</v>
      </c>
      <c r="B506" s="30">
        <v>42096.0</v>
      </c>
      <c r="C506" s="31" t="s">
        <v>1802</v>
      </c>
      <c r="D506" s="32"/>
      <c r="E506" s="32"/>
      <c r="F506" s="32"/>
      <c r="G506" s="32"/>
      <c r="H506" s="8" t="s">
        <v>48</v>
      </c>
      <c r="I506" s="8"/>
      <c r="J506" s="8" t="s">
        <v>1418</v>
      </c>
      <c r="K506" s="8" t="s">
        <v>637</v>
      </c>
      <c r="L506" s="8" t="s">
        <v>17</v>
      </c>
      <c r="M506" s="32"/>
      <c r="N506" s="32"/>
      <c r="O506" s="32"/>
    </row>
    <row r="507">
      <c r="A507" s="29" t="s">
        <v>1803</v>
      </c>
      <c r="B507" s="30">
        <v>42096.0</v>
      </c>
      <c r="C507" s="31" t="s">
        <v>1804</v>
      </c>
      <c r="D507" s="32"/>
      <c r="E507" s="32"/>
      <c r="F507" s="32"/>
      <c r="G507" s="32"/>
      <c r="H507" s="32"/>
      <c r="I507" s="8"/>
      <c r="J507" s="8"/>
      <c r="K507" s="8"/>
      <c r="L507" s="8" t="s">
        <v>17</v>
      </c>
      <c r="M507" s="32"/>
      <c r="N507" s="32"/>
      <c r="O507" s="32"/>
    </row>
    <row r="508">
      <c r="A508" s="29" t="s">
        <v>1805</v>
      </c>
      <c r="B508" s="30">
        <v>42095.0</v>
      </c>
      <c r="C508" s="31" t="s">
        <v>1806</v>
      </c>
      <c r="D508" s="32"/>
      <c r="E508" s="32"/>
      <c r="F508" s="32"/>
      <c r="G508" s="32"/>
      <c r="H508" s="32"/>
      <c r="I508" s="8"/>
      <c r="J508" s="8"/>
      <c r="K508" s="8"/>
      <c r="L508" s="8" t="s">
        <v>17</v>
      </c>
      <c r="M508" s="32"/>
      <c r="N508" s="32"/>
      <c r="O508" s="32"/>
    </row>
    <row r="509">
      <c r="A509" s="29" t="s">
        <v>1807</v>
      </c>
      <c r="B509" s="30">
        <v>42094.0</v>
      </c>
      <c r="C509" s="31" t="s">
        <v>1808</v>
      </c>
      <c r="D509" s="32"/>
      <c r="E509" s="32"/>
      <c r="F509" s="32"/>
      <c r="G509" s="32"/>
      <c r="H509" s="32"/>
      <c r="I509" s="8"/>
      <c r="J509" s="8"/>
      <c r="K509" s="8"/>
      <c r="L509" s="8" t="s">
        <v>17</v>
      </c>
      <c r="M509" s="32"/>
      <c r="N509" s="32"/>
      <c r="O509" s="32"/>
    </row>
    <row r="510">
      <c r="A510" s="29" t="s">
        <v>1809</v>
      </c>
      <c r="B510" s="30">
        <v>42085.0</v>
      </c>
      <c r="C510" s="31" t="s">
        <v>1810</v>
      </c>
      <c r="D510" s="32"/>
      <c r="E510" s="8" t="s">
        <v>216</v>
      </c>
      <c r="F510" s="32"/>
      <c r="G510" s="32"/>
      <c r="H510" s="8" t="s">
        <v>48</v>
      </c>
      <c r="I510" s="49"/>
      <c r="J510" s="8" t="s">
        <v>738</v>
      </c>
      <c r="K510" s="8"/>
      <c r="L510" s="8" t="s">
        <v>17</v>
      </c>
      <c r="M510" s="32"/>
      <c r="N510" s="32"/>
      <c r="O510" s="32"/>
      <c r="P510" s="124" t="s">
        <v>1811</v>
      </c>
    </row>
    <row r="511">
      <c r="A511" s="29" t="s">
        <v>1812</v>
      </c>
      <c r="B511" s="30">
        <v>42081.0</v>
      </c>
      <c r="C511" s="31" t="s">
        <v>1813</v>
      </c>
      <c r="D511" s="32"/>
      <c r="E511" s="32"/>
      <c r="F511" s="32"/>
      <c r="G511" s="32"/>
      <c r="H511" s="32"/>
      <c r="I511" s="8"/>
      <c r="J511" s="8"/>
      <c r="K511" s="8"/>
      <c r="L511" s="8" t="s">
        <v>17</v>
      </c>
      <c r="M511" s="32"/>
      <c r="N511" s="32"/>
      <c r="O511" s="32"/>
      <c r="P511" s="124" t="s">
        <v>1814</v>
      </c>
    </row>
    <row r="512">
      <c r="A512" s="29" t="s">
        <v>1815</v>
      </c>
      <c r="B512" s="30">
        <v>42066.0</v>
      </c>
      <c r="C512" s="31" t="s">
        <v>1816</v>
      </c>
      <c r="D512" s="32"/>
      <c r="E512" s="32"/>
      <c r="F512" s="32"/>
      <c r="G512" s="32"/>
      <c r="H512" s="32"/>
      <c r="I512" s="8"/>
      <c r="J512" s="8"/>
      <c r="K512" s="8"/>
      <c r="L512" s="8" t="s">
        <v>17</v>
      </c>
      <c r="M512" s="32"/>
      <c r="N512" s="32"/>
      <c r="O512" s="32"/>
    </row>
    <row r="513">
      <c r="A513" s="29" t="s">
        <v>1817</v>
      </c>
      <c r="B513" s="30">
        <v>42063.0</v>
      </c>
      <c r="C513" s="31" t="s">
        <v>1818</v>
      </c>
      <c r="D513" s="32"/>
      <c r="E513" s="32"/>
      <c r="F513" s="32"/>
      <c r="G513" s="32"/>
      <c r="H513" s="32"/>
      <c r="I513" s="8"/>
      <c r="J513" s="8"/>
      <c r="K513" s="8"/>
      <c r="L513" s="8" t="s">
        <v>17</v>
      </c>
      <c r="M513" s="32"/>
      <c r="N513" s="32"/>
      <c r="O513" s="32"/>
    </row>
    <row r="514">
      <c r="A514" s="29" t="s">
        <v>1819</v>
      </c>
      <c r="B514" s="30">
        <v>42055.0</v>
      </c>
      <c r="C514" s="31" t="s">
        <v>1820</v>
      </c>
      <c r="D514" s="32"/>
      <c r="E514" s="32"/>
      <c r="F514" s="32"/>
      <c r="G514" s="32"/>
      <c r="H514" s="32"/>
      <c r="I514" s="8"/>
      <c r="J514" s="8"/>
      <c r="K514" s="8"/>
      <c r="L514" s="8" t="s">
        <v>17</v>
      </c>
      <c r="M514" s="32"/>
      <c r="N514" s="32"/>
      <c r="O514" s="32"/>
    </row>
    <row r="515">
      <c r="A515" s="114" t="s">
        <v>1821</v>
      </c>
      <c r="B515" s="100">
        <v>42021.0</v>
      </c>
      <c r="C515" s="115" t="s">
        <v>1822</v>
      </c>
      <c r="D515" s="116" t="s">
        <v>1823</v>
      </c>
      <c r="E515" s="116" t="s">
        <v>1824</v>
      </c>
      <c r="F515" s="116" t="s">
        <v>1825</v>
      </c>
      <c r="G515" s="118"/>
      <c r="H515" s="116" t="s">
        <v>48</v>
      </c>
      <c r="I515" s="116" t="s">
        <v>1826</v>
      </c>
      <c r="J515" s="116" t="s">
        <v>512</v>
      </c>
      <c r="K515" s="116" t="s">
        <v>1827</v>
      </c>
      <c r="L515" s="116" t="s">
        <v>1235</v>
      </c>
      <c r="M515" s="116" t="s">
        <v>1828</v>
      </c>
      <c r="N515" s="125" t="s">
        <v>808</v>
      </c>
      <c r="O515" s="126" t="s">
        <v>1829</v>
      </c>
    </row>
    <row r="516">
      <c r="A516" s="29" t="s">
        <v>1830</v>
      </c>
      <c r="B516" s="30">
        <v>42008.0</v>
      </c>
      <c r="C516" s="31" t="s">
        <v>1831</v>
      </c>
      <c r="D516" s="32"/>
      <c r="E516" s="32"/>
      <c r="F516" s="32"/>
      <c r="G516" s="32"/>
      <c r="H516" s="32"/>
      <c r="I516" s="8"/>
      <c r="J516" s="8"/>
      <c r="K516" s="8"/>
      <c r="L516" s="8" t="s">
        <v>17</v>
      </c>
      <c r="M516" s="32"/>
      <c r="N516" s="32"/>
      <c r="O516" s="32"/>
    </row>
    <row r="517">
      <c r="A517" s="29" t="s">
        <v>1832</v>
      </c>
      <c r="B517" s="30">
        <v>42006.0</v>
      </c>
      <c r="C517" s="31" t="s">
        <v>1833</v>
      </c>
      <c r="D517" s="32"/>
      <c r="E517" s="32"/>
      <c r="F517" s="32"/>
      <c r="G517" s="32"/>
      <c r="H517" s="32"/>
      <c r="I517" s="8"/>
      <c r="J517" s="8"/>
      <c r="K517" s="8"/>
      <c r="L517" s="8" t="s">
        <v>17</v>
      </c>
      <c r="M517" s="32"/>
      <c r="N517" s="32"/>
      <c r="O517" s="32"/>
    </row>
    <row r="518">
      <c r="A518" s="29" t="s">
        <v>1834</v>
      </c>
      <c r="B518" s="30">
        <v>42006.0</v>
      </c>
      <c r="C518" s="31" t="s">
        <v>1835</v>
      </c>
      <c r="D518" s="32"/>
      <c r="E518" s="32"/>
      <c r="F518" s="32"/>
      <c r="G518" s="32"/>
      <c r="H518" s="32"/>
      <c r="I518" s="8"/>
      <c r="J518" s="8"/>
      <c r="K518" s="8"/>
      <c r="L518" s="8" t="s">
        <v>17</v>
      </c>
      <c r="M518" s="32"/>
      <c r="N518" s="32"/>
      <c r="O518" s="32"/>
    </row>
    <row r="519">
      <c r="A519" s="29" t="s">
        <v>1836</v>
      </c>
      <c r="B519" s="30">
        <v>42001.0</v>
      </c>
      <c r="C519" s="31" t="s">
        <v>1837</v>
      </c>
      <c r="D519" s="32"/>
      <c r="E519" s="32"/>
      <c r="F519" s="32"/>
      <c r="G519" s="32"/>
      <c r="H519" s="32"/>
      <c r="I519" s="8"/>
      <c r="J519" s="8"/>
      <c r="K519" s="8"/>
      <c r="L519" s="8" t="s">
        <v>17</v>
      </c>
      <c r="M519" s="32"/>
      <c r="N519" s="32"/>
      <c r="O519" s="32"/>
    </row>
    <row r="520">
      <c r="A520" s="29" t="s">
        <v>1838</v>
      </c>
      <c r="B520" s="30">
        <v>41998.0</v>
      </c>
      <c r="C520" s="31" t="s">
        <v>1839</v>
      </c>
      <c r="D520" s="8" t="s">
        <v>1840</v>
      </c>
      <c r="E520" s="8" t="s">
        <v>1841</v>
      </c>
      <c r="F520" s="8" t="s">
        <v>1842</v>
      </c>
      <c r="G520" s="32"/>
      <c r="H520" s="32"/>
      <c r="I520" s="8"/>
      <c r="J520" s="8" t="s">
        <v>503</v>
      </c>
      <c r="K520" s="8" t="s">
        <v>1843</v>
      </c>
      <c r="L520" s="8" t="s">
        <v>17</v>
      </c>
      <c r="M520" s="32"/>
      <c r="N520" s="32"/>
      <c r="O520" s="8" t="s">
        <v>1844</v>
      </c>
    </row>
    <row r="521">
      <c r="A521" s="29" t="s">
        <v>1845</v>
      </c>
      <c r="B521" s="30">
        <v>41996.0</v>
      </c>
      <c r="C521" s="31" t="s">
        <v>1846</v>
      </c>
      <c r="D521" s="32"/>
      <c r="E521" s="32"/>
      <c r="F521" s="32"/>
      <c r="G521" s="32"/>
      <c r="H521" s="32"/>
      <c r="I521" s="8"/>
      <c r="J521" s="8"/>
      <c r="K521" s="8"/>
      <c r="L521" s="8" t="s">
        <v>17</v>
      </c>
      <c r="M521" s="32"/>
      <c r="N521" s="32"/>
      <c r="O521" s="32"/>
    </row>
    <row r="522">
      <c r="A522" s="29" t="s">
        <v>1847</v>
      </c>
      <c r="B522" s="30">
        <v>41994.0</v>
      </c>
      <c r="C522" s="31" t="s">
        <v>1848</v>
      </c>
      <c r="D522" s="32"/>
      <c r="E522" s="32"/>
      <c r="F522" s="32"/>
      <c r="G522" s="32"/>
      <c r="H522" s="32"/>
      <c r="I522" s="8"/>
      <c r="J522" s="8"/>
      <c r="K522" s="8"/>
      <c r="L522" s="8" t="s">
        <v>17</v>
      </c>
      <c r="M522" s="32"/>
      <c r="N522" s="32"/>
      <c r="O522" s="32"/>
    </row>
    <row r="523">
      <c r="A523" s="29" t="s">
        <v>1849</v>
      </c>
      <c r="B523" s="30">
        <v>41992.0</v>
      </c>
      <c r="C523" s="31" t="s">
        <v>1850</v>
      </c>
      <c r="D523" s="32"/>
      <c r="E523" s="32"/>
      <c r="F523" s="32"/>
      <c r="G523" s="32"/>
      <c r="H523" s="32"/>
      <c r="I523" s="8"/>
      <c r="J523" s="8"/>
      <c r="K523" s="8" t="s">
        <v>1851</v>
      </c>
      <c r="L523" s="8" t="s">
        <v>17</v>
      </c>
      <c r="M523" s="32"/>
      <c r="N523" s="32"/>
      <c r="O523" s="32"/>
    </row>
    <row r="524">
      <c r="A524" s="29" t="s">
        <v>1852</v>
      </c>
      <c r="B524" s="30">
        <v>41987.0</v>
      </c>
      <c r="C524" s="31" t="s">
        <v>1853</v>
      </c>
      <c r="D524" s="32"/>
      <c r="E524" s="32"/>
      <c r="F524" s="32"/>
      <c r="G524" s="32"/>
      <c r="H524" s="32"/>
      <c r="I524" s="8"/>
      <c r="J524" s="8" t="s">
        <v>183</v>
      </c>
      <c r="K524" s="8"/>
      <c r="L524" s="8" t="s">
        <v>17</v>
      </c>
      <c r="M524" s="32"/>
      <c r="N524" s="32"/>
      <c r="O524" s="32"/>
    </row>
    <row r="525">
      <c r="A525" s="29" t="s">
        <v>1854</v>
      </c>
      <c r="B525" s="30">
        <v>41934.0</v>
      </c>
      <c r="C525" s="31" t="s">
        <v>1855</v>
      </c>
      <c r="D525" s="32"/>
      <c r="E525" s="32"/>
      <c r="F525" s="32"/>
      <c r="G525" s="32"/>
      <c r="H525" s="8" t="s">
        <v>48</v>
      </c>
      <c r="I525" s="8" t="s">
        <v>737</v>
      </c>
      <c r="J525" s="8"/>
      <c r="K525" s="8" t="s">
        <v>1856</v>
      </c>
      <c r="L525" s="8" t="s">
        <v>17</v>
      </c>
      <c r="M525" s="32"/>
      <c r="N525" s="32"/>
      <c r="O525" s="32"/>
    </row>
    <row r="526">
      <c r="A526" s="29" t="s">
        <v>1857</v>
      </c>
      <c r="B526" s="30">
        <v>41934.0</v>
      </c>
      <c r="C526" s="31" t="s">
        <v>1858</v>
      </c>
      <c r="D526" s="32"/>
      <c r="E526" s="8" t="s">
        <v>1859</v>
      </c>
      <c r="F526" s="32"/>
      <c r="G526" s="32"/>
      <c r="H526" s="8" t="s">
        <v>48</v>
      </c>
      <c r="I526" s="8"/>
      <c r="J526" s="8" t="s">
        <v>1327</v>
      </c>
      <c r="K526" s="8"/>
      <c r="L526" s="8" t="s">
        <v>17</v>
      </c>
      <c r="M526" s="32"/>
      <c r="N526" s="32"/>
      <c r="O526" s="32"/>
    </row>
    <row r="527">
      <c r="A527" s="29" t="s">
        <v>1860</v>
      </c>
      <c r="B527" s="30">
        <v>41931.0</v>
      </c>
      <c r="C527" s="31" t="s">
        <v>1861</v>
      </c>
      <c r="D527" s="8"/>
      <c r="E527" s="8" t="s">
        <v>67</v>
      </c>
      <c r="F527" s="49"/>
      <c r="G527" s="32"/>
      <c r="H527" s="8" t="s">
        <v>48</v>
      </c>
      <c r="I527" s="8" t="s">
        <v>182</v>
      </c>
      <c r="J527" s="8" t="s">
        <v>512</v>
      </c>
      <c r="K527" s="8" t="s">
        <v>1862</v>
      </c>
      <c r="L527" s="8" t="s">
        <v>17</v>
      </c>
      <c r="M527" s="32"/>
      <c r="N527" s="32"/>
      <c r="O527" s="8" t="s">
        <v>1863</v>
      </c>
    </row>
    <row r="528">
      <c r="A528" s="29" t="s">
        <v>1864</v>
      </c>
      <c r="B528" s="30">
        <v>41930.0</v>
      </c>
      <c r="C528" s="31" t="s">
        <v>1865</v>
      </c>
      <c r="D528" s="32"/>
      <c r="E528" s="32"/>
      <c r="F528" s="32"/>
      <c r="G528" s="32"/>
      <c r="H528" s="32"/>
      <c r="I528" s="8"/>
      <c r="J528" s="8" t="s">
        <v>1327</v>
      </c>
      <c r="K528" s="8"/>
      <c r="L528" s="8" t="s">
        <v>17</v>
      </c>
      <c r="M528" s="32"/>
      <c r="N528" s="32"/>
      <c r="O528" s="32"/>
    </row>
    <row r="529">
      <c r="A529" s="29" t="s">
        <v>1866</v>
      </c>
      <c r="B529" s="30">
        <v>41930.0</v>
      </c>
      <c r="C529" s="31" t="s">
        <v>1867</v>
      </c>
      <c r="D529" s="32"/>
      <c r="E529" s="32"/>
      <c r="F529" s="32"/>
      <c r="G529" s="32"/>
      <c r="H529" s="32"/>
      <c r="I529" s="8"/>
      <c r="J529" s="8" t="s">
        <v>1868</v>
      </c>
      <c r="K529" s="8"/>
      <c r="L529" s="8" t="s">
        <v>17</v>
      </c>
      <c r="M529" s="32"/>
      <c r="N529" s="32"/>
      <c r="O529" s="32"/>
    </row>
    <row r="530">
      <c r="A530" s="29" t="s">
        <v>1869</v>
      </c>
      <c r="B530" s="30">
        <v>41929.0</v>
      </c>
      <c r="C530" s="31" t="s">
        <v>1870</v>
      </c>
      <c r="D530" s="32"/>
      <c r="E530" s="32"/>
      <c r="F530" s="32"/>
      <c r="G530" s="32"/>
      <c r="H530" s="32"/>
      <c r="I530" s="8"/>
      <c r="J530" s="8" t="s">
        <v>1327</v>
      </c>
      <c r="K530" s="8"/>
      <c r="L530" s="8" t="s">
        <v>17</v>
      </c>
      <c r="M530" s="32"/>
      <c r="N530" s="32"/>
      <c r="O530" s="32"/>
    </row>
    <row r="531">
      <c r="A531" s="29" t="s">
        <v>1871</v>
      </c>
      <c r="B531" s="30">
        <v>41928.0</v>
      </c>
      <c r="C531" s="31" t="s">
        <v>1872</v>
      </c>
      <c r="D531" s="32"/>
      <c r="E531" s="8" t="s">
        <v>1873</v>
      </c>
      <c r="F531" s="32"/>
      <c r="G531" s="49"/>
      <c r="H531" s="8" t="s">
        <v>48</v>
      </c>
      <c r="I531" s="8" t="s">
        <v>182</v>
      </c>
      <c r="J531" s="8" t="s">
        <v>503</v>
      </c>
      <c r="K531" s="8"/>
      <c r="L531" s="8" t="s">
        <v>17</v>
      </c>
      <c r="M531" s="32"/>
      <c r="N531" s="32"/>
      <c r="O531" s="32"/>
    </row>
    <row r="532">
      <c r="A532" s="29" t="s">
        <v>1874</v>
      </c>
      <c r="B532" s="30">
        <v>41928.0</v>
      </c>
      <c r="C532" s="31" t="s">
        <v>1875</v>
      </c>
      <c r="D532" s="32"/>
      <c r="E532" s="32"/>
      <c r="F532" s="32"/>
      <c r="G532" s="32"/>
      <c r="H532" s="32"/>
      <c r="I532" s="8"/>
      <c r="J532" s="8" t="s">
        <v>61</v>
      </c>
      <c r="K532" s="8"/>
      <c r="L532" s="8" t="s">
        <v>17</v>
      </c>
      <c r="M532" s="32"/>
      <c r="N532" s="32"/>
      <c r="O532" s="32"/>
    </row>
    <row r="533">
      <c r="A533" s="29" t="s">
        <v>1876</v>
      </c>
      <c r="B533" s="30">
        <v>41928.0</v>
      </c>
      <c r="C533" s="127" t="s">
        <v>1877</v>
      </c>
      <c r="D533" s="128" t="s">
        <v>1878</v>
      </c>
      <c r="E533" s="8" t="s">
        <v>1879</v>
      </c>
      <c r="F533" s="8" t="s">
        <v>1880</v>
      </c>
      <c r="G533" s="32"/>
      <c r="H533" s="32"/>
      <c r="I533" s="8"/>
      <c r="J533" s="8"/>
      <c r="K533" s="8"/>
      <c r="L533" s="8" t="s">
        <v>585</v>
      </c>
      <c r="M533" s="8" t="s">
        <v>1881</v>
      </c>
      <c r="N533" s="32"/>
      <c r="O533" s="32"/>
      <c r="P533" s="124" t="s">
        <v>1882</v>
      </c>
    </row>
    <row r="534">
      <c r="A534" s="29" t="s">
        <v>1883</v>
      </c>
      <c r="B534" s="30">
        <v>41918.0</v>
      </c>
      <c r="C534" s="31" t="s">
        <v>1884</v>
      </c>
      <c r="D534" s="32"/>
      <c r="E534" s="32"/>
      <c r="F534" s="32"/>
      <c r="G534" s="32"/>
      <c r="H534" s="32"/>
      <c r="I534" s="8"/>
      <c r="J534" s="8" t="s">
        <v>61</v>
      </c>
      <c r="K534" s="8"/>
      <c r="L534" s="8" t="s">
        <v>17</v>
      </c>
      <c r="M534" s="32"/>
      <c r="N534" s="32"/>
      <c r="O534" s="32"/>
      <c r="T534" s="80"/>
    </row>
    <row r="535">
      <c r="A535" s="29" t="s">
        <v>1885</v>
      </c>
      <c r="B535" s="30">
        <v>41914.0</v>
      </c>
      <c r="C535" s="31" t="s">
        <v>1886</v>
      </c>
      <c r="D535" s="32"/>
      <c r="E535" s="32"/>
      <c r="F535" s="32"/>
      <c r="G535" s="32"/>
      <c r="H535" s="32"/>
      <c r="I535" s="8"/>
      <c r="J535" s="8" t="s">
        <v>69</v>
      </c>
      <c r="K535" s="8"/>
      <c r="L535" s="8" t="s">
        <v>17</v>
      </c>
      <c r="M535" s="32"/>
      <c r="N535" s="32"/>
      <c r="O535" s="32"/>
      <c r="T535" s="80"/>
    </row>
    <row r="536">
      <c r="A536" s="29" t="s">
        <v>1887</v>
      </c>
      <c r="B536" s="30">
        <v>41913.0</v>
      </c>
      <c r="C536" s="31" t="s">
        <v>1888</v>
      </c>
      <c r="D536" s="8"/>
      <c r="E536" s="8" t="s">
        <v>67</v>
      </c>
      <c r="F536" s="8" t="s">
        <v>96</v>
      </c>
      <c r="G536" s="49"/>
      <c r="H536" s="8" t="s">
        <v>40</v>
      </c>
      <c r="I536" s="8" t="s">
        <v>182</v>
      </c>
      <c r="J536" s="8" t="s">
        <v>503</v>
      </c>
      <c r="K536" s="8"/>
      <c r="L536" s="8" t="s">
        <v>17</v>
      </c>
      <c r="M536" s="32"/>
      <c r="N536" s="32"/>
      <c r="O536" s="32"/>
      <c r="T536" s="80"/>
    </row>
    <row r="537">
      <c r="A537" s="29" t="s">
        <v>1889</v>
      </c>
      <c r="B537" s="30">
        <v>41910.0</v>
      </c>
      <c r="C537" s="31" t="s">
        <v>1890</v>
      </c>
      <c r="D537" s="32"/>
      <c r="E537" s="32"/>
      <c r="F537" s="32"/>
      <c r="G537" s="32"/>
      <c r="H537" s="32"/>
      <c r="I537" s="8"/>
      <c r="J537" s="8" t="s">
        <v>503</v>
      </c>
      <c r="K537" s="8"/>
      <c r="L537" s="8" t="s">
        <v>17</v>
      </c>
      <c r="M537" s="32"/>
      <c r="N537" s="32"/>
      <c r="O537" s="32"/>
      <c r="P537" s="39"/>
      <c r="Q537" s="39"/>
      <c r="T537" s="80"/>
    </row>
    <row r="538">
      <c r="A538" s="50" t="s">
        <v>1891</v>
      </c>
      <c r="B538" s="30">
        <v>41904.0</v>
      </c>
      <c r="C538" s="31" t="s">
        <v>1892</v>
      </c>
      <c r="D538" s="8" t="s">
        <v>369</v>
      </c>
      <c r="E538" s="8" t="s">
        <v>1893</v>
      </c>
      <c r="F538" s="8" t="s">
        <v>1894</v>
      </c>
      <c r="G538" s="8" t="s">
        <v>1895</v>
      </c>
      <c r="H538" s="8" t="s">
        <v>40</v>
      </c>
      <c r="I538" s="8" t="s">
        <v>182</v>
      </c>
      <c r="J538" s="8" t="s">
        <v>512</v>
      </c>
      <c r="K538" s="8"/>
      <c r="L538" s="8" t="s">
        <v>33</v>
      </c>
      <c r="M538" s="8" t="s">
        <v>1896</v>
      </c>
      <c r="N538" s="42" t="s">
        <v>808</v>
      </c>
      <c r="O538" s="32"/>
      <c r="T538" s="80"/>
    </row>
    <row r="539">
      <c r="A539" s="129" t="s">
        <v>1897</v>
      </c>
      <c r="B539" s="130">
        <v>41902.0</v>
      </c>
      <c r="C539" s="131" t="s">
        <v>1898</v>
      </c>
      <c r="D539" s="132"/>
      <c r="E539" s="132"/>
      <c r="F539" s="132"/>
      <c r="G539" s="132"/>
      <c r="H539" s="132"/>
      <c r="I539" s="133"/>
      <c r="J539" s="133"/>
      <c r="K539" s="133"/>
      <c r="L539" s="133" t="s">
        <v>1899</v>
      </c>
      <c r="M539" s="132"/>
      <c r="N539" s="132"/>
      <c r="O539" s="134" t="s">
        <v>1900</v>
      </c>
      <c r="T539" s="80"/>
    </row>
    <row r="540">
      <c r="A540" s="13" t="s">
        <v>1901</v>
      </c>
      <c r="B540" s="14">
        <v>41883.0</v>
      </c>
      <c r="C540" s="15" t="s">
        <v>1902</v>
      </c>
      <c r="D540" s="10"/>
      <c r="E540" s="10" t="s">
        <v>1903</v>
      </c>
      <c r="F540" s="22" t="s">
        <v>1904</v>
      </c>
      <c r="G540" s="28"/>
      <c r="H540" s="10" t="s">
        <v>40</v>
      </c>
      <c r="I540" s="10" t="s">
        <v>182</v>
      </c>
      <c r="J540" s="10" t="s">
        <v>183</v>
      </c>
      <c r="K540" s="10"/>
      <c r="L540" s="10" t="s">
        <v>33</v>
      </c>
      <c r="M540" s="10" t="s">
        <v>1905</v>
      </c>
      <c r="N540" s="12" t="s">
        <v>185</v>
      </c>
      <c r="O540" s="28"/>
      <c r="T540" s="80"/>
    </row>
    <row r="541">
      <c r="A541" s="29" t="s">
        <v>1906</v>
      </c>
      <c r="B541" s="30">
        <v>41879.0</v>
      </c>
      <c r="C541" s="31" t="s">
        <v>1907</v>
      </c>
      <c r="D541" s="32"/>
      <c r="E541" s="32"/>
      <c r="F541" s="32"/>
      <c r="G541" s="32"/>
      <c r="H541" s="8" t="s">
        <v>40</v>
      </c>
      <c r="I541" s="8" t="s">
        <v>182</v>
      </c>
      <c r="J541" s="8" t="s">
        <v>183</v>
      </c>
      <c r="K541" s="8"/>
      <c r="L541" s="8" t="s">
        <v>17</v>
      </c>
      <c r="M541" s="32"/>
      <c r="N541" s="32"/>
      <c r="O541" s="32"/>
      <c r="T541" s="80"/>
    </row>
    <row r="542">
      <c r="A542" s="13" t="s">
        <v>1908</v>
      </c>
      <c r="B542" s="14">
        <v>41871.0</v>
      </c>
      <c r="C542" s="15" t="s">
        <v>1909</v>
      </c>
      <c r="D542" s="10"/>
      <c r="E542" s="10" t="s">
        <v>96</v>
      </c>
      <c r="F542" s="22" t="s">
        <v>1910</v>
      </c>
      <c r="G542" s="28"/>
      <c r="H542" s="10" t="s">
        <v>29</v>
      </c>
      <c r="I542" s="10" t="s">
        <v>30</v>
      </c>
      <c r="J542" s="10" t="s">
        <v>61</v>
      </c>
      <c r="K542" s="10"/>
      <c r="L542" s="10" t="s">
        <v>33</v>
      </c>
      <c r="M542" s="10" t="s">
        <v>1905</v>
      </c>
      <c r="N542" s="12" t="s">
        <v>63</v>
      </c>
      <c r="O542" s="10" t="s">
        <v>1911</v>
      </c>
      <c r="P542" s="39"/>
      <c r="Q542" s="39"/>
      <c r="R542" s="39"/>
      <c r="S542" s="39"/>
      <c r="T542" s="36"/>
      <c r="U542" s="39"/>
      <c r="V542" s="39"/>
      <c r="W542" s="39"/>
      <c r="X542" s="39"/>
      <c r="Y542" s="39"/>
      <c r="Z542" s="39"/>
      <c r="AA542" s="39"/>
      <c r="AB542" s="39"/>
      <c r="AC542" s="39"/>
      <c r="AD542" s="39"/>
      <c r="AE542" s="39"/>
      <c r="AF542" s="39"/>
      <c r="AG542" s="39"/>
    </row>
    <row r="543">
      <c r="A543" s="29" t="s">
        <v>1912</v>
      </c>
      <c r="B543" s="30">
        <v>41865.0</v>
      </c>
      <c r="C543" s="31" t="s">
        <v>1913</v>
      </c>
      <c r="D543" s="32"/>
      <c r="E543" s="8" t="s">
        <v>96</v>
      </c>
      <c r="F543" s="32"/>
      <c r="G543" s="32"/>
      <c r="H543" s="8" t="s">
        <v>138</v>
      </c>
      <c r="I543" s="8" t="s">
        <v>1914</v>
      </c>
      <c r="J543" s="8" t="s">
        <v>1915</v>
      </c>
      <c r="K543" s="8"/>
      <c r="L543" s="8" t="s">
        <v>17</v>
      </c>
      <c r="M543" s="32"/>
      <c r="N543" s="32"/>
      <c r="O543" s="8" t="s">
        <v>1916</v>
      </c>
      <c r="T543" s="80"/>
    </row>
    <row r="544">
      <c r="A544" s="13" t="s">
        <v>1917</v>
      </c>
      <c r="B544" s="14">
        <v>41863.0</v>
      </c>
      <c r="C544" s="15" t="s">
        <v>1918</v>
      </c>
      <c r="D544" s="10"/>
      <c r="E544" s="10" t="s">
        <v>76</v>
      </c>
      <c r="F544" s="22" t="s">
        <v>1919</v>
      </c>
      <c r="G544" s="28"/>
      <c r="H544" s="10" t="s">
        <v>40</v>
      </c>
      <c r="I544" s="10" t="s">
        <v>182</v>
      </c>
      <c r="J544" s="10" t="s">
        <v>1920</v>
      </c>
      <c r="K544" s="10"/>
      <c r="L544" s="10" t="s">
        <v>33</v>
      </c>
      <c r="M544" s="10" t="s">
        <v>1905</v>
      </c>
      <c r="N544" s="12" t="s">
        <v>505</v>
      </c>
      <c r="O544" s="10" t="s">
        <v>1921</v>
      </c>
      <c r="T544" s="80"/>
    </row>
    <row r="545">
      <c r="A545" s="29" t="s">
        <v>1922</v>
      </c>
      <c r="B545" s="30">
        <v>41860.0</v>
      </c>
      <c r="C545" s="31" t="s">
        <v>1923</v>
      </c>
      <c r="D545" s="8" t="s">
        <v>1924</v>
      </c>
      <c r="E545" s="8" t="s">
        <v>96</v>
      </c>
      <c r="F545" s="8" t="s">
        <v>1111</v>
      </c>
      <c r="G545" s="8" t="s">
        <v>96</v>
      </c>
      <c r="H545" s="8" t="s">
        <v>40</v>
      </c>
      <c r="I545" s="8" t="s">
        <v>182</v>
      </c>
      <c r="J545" s="8" t="s">
        <v>503</v>
      </c>
      <c r="K545" s="8"/>
      <c r="L545" s="8" t="s">
        <v>33</v>
      </c>
      <c r="M545" s="8" t="s">
        <v>1925</v>
      </c>
      <c r="N545" s="42" t="s">
        <v>505</v>
      </c>
      <c r="O545" s="32"/>
      <c r="T545" s="80"/>
    </row>
    <row r="546">
      <c r="A546" s="13" t="s">
        <v>1926</v>
      </c>
      <c r="B546" s="14">
        <v>41856.0</v>
      </c>
      <c r="C546" s="15" t="s">
        <v>1927</v>
      </c>
      <c r="D546" s="10"/>
      <c r="E546" s="10" t="s">
        <v>96</v>
      </c>
      <c r="F546" s="22" t="s">
        <v>1928</v>
      </c>
      <c r="G546" s="10" t="s">
        <v>1929</v>
      </c>
      <c r="H546" s="10" t="s">
        <v>40</v>
      </c>
      <c r="I546" s="10" t="s">
        <v>182</v>
      </c>
      <c r="J546" s="10" t="s">
        <v>183</v>
      </c>
      <c r="K546" s="10" t="s">
        <v>1856</v>
      </c>
      <c r="L546" s="10" t="s">
        <v>33</v>
      </c>
      <c r="M546" s="10" t="s">
        <v>1905</v>
      </c>
      <c r="N546" s="12" t="s">
        <v>185</v>
      </c>
      <c r="O546" s="10" t="s">
        <v>1930</v>
      </c>
      <c r="T546" s="80"/>
    </row>
    <row r="547">
      <c r="A547" s="24" t="s">
        <v>1931</v>
      </c>
      <c r="B547" s="14">
        <v>41826.0</v>
      </c>
      <c r="C547" s="15" t="s">
        <v>1932</v>
      </c>
      <c r="D547" s="10" t="s">
        <v>369</v>
      </c>
      <c r="E547" s="10" t="s">
        <v>96</v>
      </c>
      <c r="F547" s="10" t="s">
        <v>1933</v>
      </c>
      <c r="G547" s="10"/>
      <c r="H547" s="28"/>
      <c r="I547" s="10"/>
      <c r="J547" s="10" t="s">
        <v>1277</v>
      </c>
      <c r="K547" s="10"/>
      <c r="L547" s="10" t="s">
        <v>33</v>
      </c>
      <c r="M547" s="28"/>
      <c r="N547" s="28"/>
      <c r="O547" s="10" t="s">
        <v>1934</v>
      </c>
      <c r="T547" s="80"/>
    </row>
    <row r="548">
      <c r="A548" s="13" t="s">
        <v>1935</v>
      </c>
      <c r="B548" s="14">
        <v>41825.0</v>
      </c>
      <c r="C548" s="15" t="s">
        <v>1936</v>
      </c>
      <c r="D548" s="10" t="s">
        <v>1937</v>
      </c>
      <c r="E548" s="10" t="s">
        <v>1938</v>
      </c>
      <c r="F548" s="10" t="s">
        <v>1939</v>
      </c>
      <c r="G548" s="10" t="s">
        <v>1940</v>
      </c>
      <c r="H548" s="28"/>
      <c r="I548" s="10"/>
      <c r="J548" s="10" t="s">
        <v>1327</v>
      </c>
      <c r="K548" s="10"/>
      <c r="L548" s="10" t="s">
        <v>33</v>
      </c>
      <c r="M548" s="28"/>
      <c r="N548" s="28"/>
      <c r="O548" s="10" t="s">
        <v>1941</v>
      </c>
      <c r="T548" s="80"/>
    </row>
    <row r="549">
      <c r="A549" s="135" t="s">
        <v>1942</v>
      </c>
      <c r="B549" s="136">
        <v>41817.0</v>
      </c>
      <c r="C549" s="127" t="s">
        <v>1943</v>
      </c>
      <c r="D549" s="68" t="s">
        <v>1944</v>
      </c>
      <c r="E549" s="68" t="s">
        <v>255</v>
      </c>
      <c r="F549" s="68" t="s">
        <v>1945</v>
      </c>
      <c r="G549" s="137"/>
      <c r="H549" s="68" t="s">
        <v>48</v>
      </c>
      <c r="I549" s="127" t="s">
        <v>182</v>
      </c>
      <c r="J549" s="127" t="s">
        <v>1277</v>
      </c>
      <c r="K549" s="68"/>
      <c r="L549" s="133" t="s">
        <v>33</v>
      </c>
      <c r="M549" s="68" t="s">
        <v>1925</v>
      </c>
      <c r="N549" s="29" t="s">
        <v>1946</v>
      </c>
      <c r="O549" s="68" t="s">
        <v>1947</v>
      </c>
      <c r="T549" s="80"/>
    </row>
    <row r="550">
      <c r="A550" s="13" t="s">
        <v>1948</v>
      </c>
      <c r="B550" s="14">
        <v>41641.0</v>
      </c>
      <c r="C550" s="15" t="s">
        <v>1949</v>
      </c>
      <c r="D550" s="10" t="s">
        <v>369</v>
      </c>
      <c r="E550" s="10"/>
      <c r="F550" s="48"/>
      <c r="G550" s="28"/>
      <c r="H550" s="10" t="s">
        <v>48</v>
      </c>
      <c r="I550" s="10" t="s">
        <v>182</v>
      </c>
      <c r="J550" s="10" t="s">
        <v>512</v>
      </c>
      <c r="K550" s="10"/>
      <c r="L550" s="10" t="s">
        <v>33</v>
      </c>
      <c r="M550" s="28"/>
      <c r="N550" s="28"/>
      <c r="O550" s="28"/>
      <c r="Q550" s="138" t="s">
        <v>1950</v>
      </c>
      <c r="T550" s="80"/>
    </row>
    <row r="551">
      <c r="A551" s="13" t="s">
        <v>1951</v>
      </c>
      <c r="B551" s="14">
        <v>41484.0</v>
      </c>
      <c r="C551" s="15" t="s">
        <v>1952</v>
      </c>
      <c r="D551" s="10" t="s">
        <v>1953</v>
      </c>
      <c r="E551" s="10" t="s">
        <v>96</v>
      </c>
      <c r="F551" s="22" t="s">
        <v>1954</v>
      </c>
      <c r="G551" s="28"/>
      <c r="H551" s="10" t="s">
        <v>138</v>
      </c>
      <c r="I551" s="10" t="s">
        <v>1955</v>
      </c>
      <c r="J551" s="10" t="s">
        <v>1956</v>
      </c>
      <c r="K551" s="10" t="s">
        <v>1957</v>
      </c>
      <c r="L551" s="10" t="s">
        <v>33</v>
      </c>
      <c r="M551" s="10" t="s">
        <v>52</v>
      </c>
      <c r="N551" s="12" t="s">
        <v>1958</v>
      </c>
      <c r="O551" s="10" t="s">
        <v>1959</v>
      </c>
      <c r="Q551" s="139" t="s">
        <v>1960</v>
      </c>
      <c r="T551" s="80"/>
    </row>
    <row r="552">
      <c r="A552" s="29" t="s">
        <v>1961</v>
      </c>
      <c r="B552" s="30">
        <v>41336.0</v>
      </c>
      <c r="C552" s="31" t="s">
        <v>1962</v>
      </c>
      <c r="D552" s="41" t="s">
        <v>1963</v>
      </c>
      <c r="E552" s="8" t="s">
        <v>96</v>
      </c>
      <c r="F552" s="41" t="s">
        <v>955</v>
      </c>
      <c r="G552" s="41" t="s">
        <v>1964</v>
      </c>
      <c r="H552" s="8" t="s">
        <v>138</v>
      </c>
      <c r="I552" s="8" t="s">
        <v>1914</v>
      </c>
      <c r="J552" s="8" t="s">
        <v>1915</v>
      </c>
      <c r="K552" s="8" t="s">
        <v>1856</v>
      </c>
      <c r="L552" s="8" t="s">
        <v>33</v>
      </c>
      <c r="M552" s="8" t="s">
        <v>1925</v>
      </c>
      <c r="N552" s="42" t="s">
        <v>1965</v>
      </c>
      <c r="O552" s="8" t="s">
        <v>1966</v>
      </c>
      <c r="P552" s="80"/>
      <c r="Q552" s="140" t="s">
        <v>1967</v>
      </c>
      <c r="R552" s="80"/>
      <c r="S552" s="80"/>
      <c r="T552" s="80"/>
    </row>
    <row r="553">
      <c r="A553" s="129" t="s">
        <v>1968</v>
      </c>
      <c r="B553" s="130"/>
      <c r="C553" s="131" t="s">
        <v>1969</v>
      </c>
      <c r="D553" s="132"/>
      <c r="E553" s="132"/>
      <c r="F553" s="132"/>
      <c r="G553" s="132"/>
      <c r="H553" s="132"/>
      <c r="I553" s="133"/>
      <c r="J553" s="133"/>
      <c r="K553" s="133" t="s">
        <v>1970</v>
      </c>
      <c r="L553" s="133" t="s">
        <v>1899</v>
      </c>
      <c r="M553" s="132"/>
      <c r="N553" s="132"/>
      <c r="O553" s="133" t="s">
        <v>1971</v>
      </c>
    </row>
    <row r="554">
      <c r="A554" s="129" t="s">
        <v>1972</v>
      </c>
      <c r="B554" s="130"/>
      <c r="C554" s="131" t="s">
        <v>1973</v>
      </c>
      <c r="D554" s="133"/>
      <c r="E554" s="132"/>
      <c r="F554" s="132"/>
      <c r="G554" s="132"/>
      <c r="H554" s="132"/>
      <c r="I554" s="133"/>
      <c r="J554" s="133"/>
      <c r="K554" s="133"/>
      <c r="L554" s="133" t="s">
        <v>1899</v>
      </c>
      <c r="M554" s="132"/>
      <c r="N554" s="132"/>
      <c r="O554" s="133" t="s">
        <v>1974</v>
      </c>
    </row>
    <row r="555">
      <c r="A555" s="129" t="s">
        <v>1975</v>
      </c>
      <c r="B555" s="130"/>
      <c r="C555" s="131" t="s">
        <v>1976</v>
      </c>
      <c r="D555" s="133"/>
      <c r="E555" s="133"/>
      <c r="F555" s="133" t="s">
        <v>848</v>
      </c>
      <c r="G555" s="133" t="s">
        <v>1977</v>
      </c>
      <c r="H555" s="132"/>
      <c r="I555" s="133"/>
      <c r="J555" s="133"/>
      <c r="K555" s="133"/>
      <c r="L555" s="133" t="s">
        <v>1978</v>
      </c>
      <c r="M555" s="132"/>
      <c r="N555" s="132"/>
      <c r="O555" s="133" t="s">
        <v>1979</v>
      </c>
    </row>
    <row r="556">
      <c r="A556" s="141" t="s">
        <v>1980</v>
      </c>
      <c r="B556" s="130"/>
      <c r="C556" s="131" t="s">
        <v>1981</v>
      </c>
      <c r="D556" s="132"/>
      <c r="E556" s="132"/>
      <c r="F556" s="132"/>
      <c r="G556" s="132"/>
      <c r="H556" s="132"/>
      <c r="I556" s="133"/>
      <c r="J556" s="133"/>
      <c r="K556" s="133"/>
      <c r="L556" s="133" t="s">
        <v>1899</v>
      </c>
      <c r="M556" s="132"/>
      <c r="N556" s="132"/>
      <c r="O556" s="133" t="s">
        <v>1974</v>
      </c>
    </row>
    <row r="557">
      <c r="A557" s="29" t="s">
        <v>1982</v>
      </c>
      <c r="B557" s="87"/>
      <c r="C557" s="31" t="s">
        <v>1983</v>
      </c>
      <c r="D557" s="49"/>
      <c r="E557" s="49"/>
      <c r="F557" s="49"/>
      <c r="G557" s="49"/>
      <c r="H557" s="49"/>
      <c r="I557" s="49"/>
      <c r="J557" s="49"/>
      <c r="K557" s="49"/>
      <c r="L557" s="89" t="s">
        <v>1899</v>
      </c>
      <c r="M557" s="41" t="s">
        <v>34</v>
      </c>
      <c r="N557" s="49"/>
      <c r="O557" s="49"/>
    </row>
    <row r="558">
      <c r="A558" s="129" t="s">
        <v>304</v>
      </c>
      <c r="B558" s="142"/>
      <c r="C558" s="131" t="s">
        <v>305</v>
      </c>
      <c r="D558" s="132"/>
      <c r="E558" s="132"/>
      <c r="F558" s="132"/>
      <c r="G558" s="133"/>
      <c r="H558" s="133"/>
      <c r="I558" s="133"/>
      <c r="J558" s="133"/>
      <c r="K558" s="133"/>
      <c r="L558" s="133" t="s">
        <v>1984</v>
      </c>
      <c r="M558" s="132"/>
      <c r="N558" s="132"/>
      <c r="O558" s="132"/>
    </row>
    <row r="559">
      <c r="A559" s="129" t="s">
        <v>304</v>
      </c>
      <c r="B559" s="142"/>
      <c r="C559" s="131" t="s">
        <v>305</v>
      </c>
      <c r="D559" s="132"/>
      <c r="E559" s="132"/>
      <c r="F559" s="132"/>
      <c r="G559" s="133"/>
      <c r="H559" s="133"/>
      <c r="I559" s="133"/>
      <c r="J559" s="133"/>
      <c r="K559" s="133"/>
      <c r="L559" s="133" t="s">
        <v>1984</v>
      </c>
      <c r="M559" s="132"/>
      <c r="N559" s="132"/>
      <c r="O559" s="132"/>
    </row>
    <row r="560">
      <c r="A560" s="129" t="s">
        <v>367</v>
      </c>
      <c r="B560" s="142"/>
      <c r="C560" s="131" t="s">
        <v>368</v>
      </c>
      <c r="D560" s="132"/>
      <c r="E560" s="132"/>
      <c r="F560" s="132"/>
      <c r="G560" s="132"/>
      <c r="H560" s="132"/>
      <c r="I560" s="133"/>
      <c r="J560" s="133"/>
      <c r="K560" s="133"/>
      <c r="L560" s="133" t="s">
        <v>1984</v>
      </c>
      <c r="M560" s="132"/>
      <c r="N560" s="132"/>
      <c r="O560" s="132"/>
    </row>
    <row r="561">
      <c r="A561" s="129" t="s">
        <v>379</v>
      </c>
      <c r="B561" s="142"/>
      <c r="C561" s="131" t="s">
        <v>380</v>
      </c>
      <c r="D561" s="132"/>
      <c r="E561" s="132"/>
      <c r="F561" s="132"/>
      <c r="G561" s="132"/>
      <c r="H561" s="132"/>
      <c r="I561" s="133"/>
      <c r="J561" s="133"/>
      <c r="K561" s="133"/>
      <c r="L561" s="133" t="s">
        <v>1984</v>
      </c>
      <c r="M561" s="132"/>
      <c r="N561" s="132"/>
      <c r="O561" s="132"/>
    </row>
    <row r="562">
      <c r="A562" s="129" t="s">
        <v>624</v>
      </c>
      <c r="B562" s="142"/>
      <c r="C562" s="131" t="s">
        <v>625</v>
      </c>
      <c r="D562" s="132"/>
      <c r="E562" s="132"/>
      <c r="F562" s="132"/>
      <c r="G562" s="132"/>
      <c r="H562" s="132"/>
      <c r="I562" s="133"/>
      <c r="J562" s="133"/>
      <c r="K562" s="133"/>
      <c r="L562" s="133" t="s">
        <v>1984</v>
      </c>
      <c r="M562" s="132"/>
      <c r="N562" s="132"/>
      <c r="O562" s="132"/>
    </row>
    <row r="563">
      <c r="A563" s="129" t="s">
        <v>624</v>
      </c>
      <c r="B563" s="142"/>
      <c r="C563" s="131" t="s">
        <v>625</v>
      </c>
      <c r="D563" s="132"/>
      <c r="E563" s="132"/>
      <c r="F563" s="132"/>
      <c r="G563" s="132"/>
      <c r="H563" s="132"/>
      <c r="I563" s="133"/>
      <c r="J563" s="133"/>
      <c r="K563" s="133"/>
      <c r="L563" s="133" t="s">
        <v>1984</v>
      </c>
      <c r="M563" s="132"/>
      <c r="N563" s="132"/>
      <c r="O563" s="132"/>
    </row>
    <row r="564">
      <c r="A564" s="129" t="s">
        <v>624</v>
      </c>
      <c r="B564" s="142"/>
      <c r="C564" s="131" t="s">
        <v>625</v>
      </c>
      <c r="D564" s="132"/>
      <c r="E564" s="132"/>
      <c r="F564" s="132"/>
      <c r="G564" s="132"/>
      <c r="H564" s="132"/>
      <c r="I564" s="133"/>
      <c r="J564" s="133"/>
      <c r="K564" s="133"/>
      <c r="L564" s="133" t="s">
        <v>1984</v>
      </c>
      <c r="M564" s="132"/>
      <c r="N564" s="132"/>
      <c r="O564" s="132"/>
    </row>
    <row r="565">
      <c r="A565" s="129" t="s">
        <v>624</v>
      </c>
      <c r="B565" s="142"/>
      <c r="C565" s="131" t="s">
        <v>625</v>
      </c>
      <c r="D565" s="132"/>
      <c r="E565" s="132"/>
      <c r="F565" s="132"/>
      <c r="G565" s="132"/>
      <c r="H565" s="132"/>
      <c r="I565" s="133"/>
      <c r="J565" s="133"/>
      <c r="K565" s="133"/>
      <c r="L565" s="133" t="s">
        <v>1984</v>
      </c>
      <c r="M565" s="132"/>
      <c r="N565" s="132"/>
      <c r="O565" s="132"/>
    </row>
    <row r="566">
      <c r="A566" s="129" t="s">
        <v>624</v>
      </c>
      <c r="B566" s="142"/>
      <c r="C566" s="131" t="s">
        <v>625</v>
      </c>
      <c r="D566" s="132"/>
      <c r="E566" s="132"/>
      <c r="F566" s="132"/>
      <c r="G566" s="132"/>
      <c r="H566" s="132"/>
      <c r="I566" s="133"/>
      <c r="J566" s="133"/>
      <c r="K566" s="133"/>
      <c r="L566" s="133" t="s">
        <v>1984</v>
      </c>
      <c r="M566" s="132"/>
      <c r="N566" s="132"/>
      <c r="O566" s="132"/>
    </row>
    <row r="567">
      <c r="A567" s="129" t="s">
        <v>624</v>
      </c>
      <c r="B567" s="142"/>
      <c r="C567" s="131" t="s">
        <v>625</v>
      </c>
      <c r="D567" s="132"/>
      <c r="E567" s="132"/>
      <c r="F567" s="132"/>
      <c r="G567" s="132"/>
      <c r="H567" s="132"/>
      <c r="I567" s="133"/>
      <c r="J567" s="133"/>
      <c r="K567" s="133"/>
      <c r="L567" s="133" t="s">
        <v>1984</v>
      </c>
      <c r="M567" s="132"/>
      <c r="N567" s="132"/>
      <c r="O567" s="132"/>
    </row>
    <row r="568">
      <c r="A568" s="129" t="s">
        <v>1086</v>
      </c>
      <c r="B568" s="142"/>
      <c r="C568" s="131" t="s">
        <v>1087</v>
      </c>
      <c r="D568" s="132"/>
      <c r="E568" s="132"/>
      <c r="F568" s="132"/>
      <c r="G568" s="132"/>
      <c r="H568" s="132"/>
      <c r="I568" s="133"/>
      <c r="J568" s="133"/>
      <c r="K568" s="133"/>
      <c r="L568" s="133" t="s">
        <v>1984</v>
      </c>
      <c r="M568" s="132"/>
      <c r="N568" s="132"/>
      <c r="O568" s="132"/>
    </row>
    <row r="569">
      <c r="A569" s="143" t="s">
        <v>1985</v>
      </c>
      <c r="B569" s="142"/>
      <c r="C569" s="131" t="s">
        <v>1986</v>
      </c>
      <c r="D569" s="132"/>
      <c r="E569" s="132"/>
      <c r="F569" s="132"/>
      <c r="G569" s="132"/>
      <c r="H569" s="132"/>
      <c r="I569" s="133"/>
      <c r="J569" s="133"/>
      <c r="K569" s="133"/>
      <c r="L569" s="133" t="s">
        <v>1987</v>
      </c>
      <c r="M569" s="132"/>
      <c r="N569" s="132"/>
      <c r="O569" s="132"/>
    </row>
    <row r="570">
      <c r="A570" s="144" t="s">
        <v>1988</v>
      </c>
      <c r="B570" s="142"/>
      <c r="C570" s="131" t="s">
        <v>1986</v>
      </c>
      <c r="D570" s="132"/>
      <c r="E570" s="132"/>
      <c r="F570" s="132"/>
      <c r="G570" s="132"/>
      <c r="H570" s="132"/>
      <c r="I570" s="133"/>
      <c r="J570" s="133"/>
      <c r="K570" s="133"/>
      <c r="L570" s="133" t="s">
        <v>1987</v>
      </c>
      <c r="M570" s="132"/>
      <c r="N570" s="132"/>
      <c r="O570" s="132"/>
    </row>
    <row r="571">
      <c r="A571" s="129" t="s">
        <v>1989</v>
      </c>
      <c r="B571" s="142"/>
      <c r="C571" s="131" t="s">
        <v>1986</v>
      </c>
      <c r="D571" s="132"/>
      <c r="E571" s="132"/>
      <c r="F571" s="132"/>
      <c r="G571" s="132"/>
      <c r="H571" s="132"/>
      <c r="I571" s="133"/>
      <c r="J571" s="133"/>
      <c r="K571" s="133"/>
      <c r="L571" s="133" t="s">
        <v>1987</v>
      </c>
      <c r="M571" s="132"/>
      <c r="N571" s="132"/>
      <c r="O571" s="132"/>
    </row>
    <row r="572">
      <c r="A572" s="129" t="s">
        <v>1990</v>
      </c>
      <c r="B572" s="142"/>
      <c r="C572" s="131" t="s">
        <v>1986</v>
      </c>
      <c r="D572" s="132"/>
      <c r="E572" s="132"/>
      <c r="F572" s="132"/>
      <c r="G572" s="132"/>
      <c r="H572" s="132"/>
      <c r="I572" s="133"/>
      <c r="J572" s="133"/>
      <c r="K572" s="133"/>
      <c r="L572" s="133" t="s">
        <v>1987</v>
      </c>
      <c r="M572" s="132"/>
      <c r="N572" s="132"/>
      <c r="O572" s="132"/>
    </row>
    <row r="573">
      <c r="A573" s="129" t="s">
        <v>1991</v>
      </c>
      <c r="B573" s="142"/>
      <c r="C573" s="131" t="s">
        <v>1986</v>
      </c>
      <c r="D573" s="132"/>
      <c r="E573" s="132"/>
      <c r="F573" s="132"/>
      <c r="G573" s="132"/>
      <c r="H573" s="132"/>
      <c r="I573" s="133"/>
      <c r="J573" s="133"/>
      <c r="K573" s="133"/>
      <c r="L573" s="133" t="s">
        <v>1987</v>
      </c>
      <c r="M573" s="132"/>
      <c r="N573" s="132"/>
      <c r="O573" s="132"/>
    </row>
    <row r="574">
      <c r="A574" s="129" t="s">
        <v>1992</v>
      </c>
      <c r="B574" s="142"/>
      <c r="C574" s="131" t="s">
        <v>1986</v>
      </c>
      <c r="D574" s="132"/>
      <c r="E574" s="132"/>
      <c r="F574" s="132"/>
      <c r="G574" s="132"/>
      <c r="H574" s="132"/>
      <c r="I574" s="133"/>
      <c r="J574" s="133"/>
      <c r="K574" s="133"/>
      <c r="L574" s="133" t="s">
        <v>1987</v>
      </c>
      <c r="M574" s="132"/>
      <c r="N574" s="132"/>
      <c r="O574" s="132"/>
    </row>
    <row r="575">
      <c r="A575" s="129" t="s">
        <v>1993</v>
      </c>
      <c r="B575" s="142"/>
      <c r="C575" s="131" t="s">
        <v>1986</v>
      </c>
      <c r="D575" s="132"/>
      <c r="E575" s="132"/>
      <c r="F575" s="132"/>
      <c r="G575" s="132"/>
      <c r="H575" s="132"/>
      <c r="I575" s="133"/>
      <c r="J575" s="133"/>
      <c r="K575" s="133"/>
      <c r="L575" s="133" t="s">
        <v>1987</v>
      </c>
      <c r="M575" s="132"/>
      <c r="N575" s="132"/>
      <c r="O575" s="132"/>
    </row>
    <row r="576">
      <c r="A576" s="129" t="s">
        <v>1994</v>
      </c>
      <c r="B576" s="142"/>
      <c r="C576" s="131" t="s">
        <v>1986</v>
      </c>
      <c r="D576" s="132"/>
      <c r="E576" s="132"/>
      <c r="F576" s="132"/>
      <c r="G576" s="132"/>
      <c r="H576" s="132"/>
      <c r="I576" s="133"/>
      <c r="J576" s="133"/>
      <c r="K576" s="133"/>
      <c r="L576" s="133" t="s">
        <v>1987</v>
      </c>
      <c r="M576" s="132"/>
      <c r="N576" s="132"/>
      <c r="O576" s="132"/>
    </row>
    <row r="577">
      <c r="A577" s="129" t="s">
        <v>1995</v>
      </c>
      <c r="B577" s="142"/>
      <c r="C577" s="131" t="s">
        <v>1986</v>
      </c>
      <c r="D577" s="132"/>
      <c r="E577" s="132"/>
      <c r="F577" s="132"/>
      <c r="G577" s="132"/>
      <c r="H577" s="132"/>
      <c r="I577" s="133"/>
      <c r="J577" s="133"/>
      <c r="K577" s="133"/>
      <c r="L577" s="133" t="s">
        <v>1987</v>
      </c>
      <c r="M577" s="132"/>
      <c r="N577" s="132"/>
      <c r="O577" s="132"/>
    </row>
    <row r="578">
      <c r="A578" s="144" t="s">
        <v>1996</v>
      </c>
      <c r="B578" s="142"/>
      <c r="C578" s="131" t="s">
        <v>1986</v>
      </c>
      <c r="D578" s="132"/>
      <c r="E578" s="132"/>
      <c r="F578" s="132"/>
      <c r="G578" s="132"/>
      <c r="H578" s="132"/>
      <c r="I578" s="133"/>
      <c r="J578" s="133"/>
      <c r="K578" s="133"/>
      <c r="L578" s="133" t="s">
        <v>1987</v>
      </c>
      <c r="M578" s="132"/>
      <c r="N578" s="132"/>
      <c r="O578" s="132"/>
    </row>
    <row r="579">
      <c r="A579" s="129" t="s">
        <v>1997</v>
      </c>
      <c r="B579" s="142"/>
      <c r="C579" s="131" t="s">
        <v>1986</v>
      </c>
      <c r="D579" s="132"/>
      <c r="E579" s="132"/>
      <c r="F579" s="132"/>
      <c r="G579" s="132"/>
      <c r="H579" s="132"/>
      <c r="I579" s="133"/>
      <c r="J579" s="133"/>
      <c r="K579" s="133"/>
      <c r="L579" s="133" t="s">
        <v>1987</v>
      </c>
      <c r="M579" s="132"/>
      <c r="N579" s="132"/>
      <c r="O579" s="132"/>
    </row>
    <row r="580">
      <c r="A580" s="129" t="s">
        <v>1998</v>
      </c>
      <c r="B580" s="142"/>
      <c r="C580" s="131" t="s">
        <v>1986</v>
      </c>
      <c r="D580" s="132"/>
      <c r="E580" s="132"/>
      <c r="F580" s="132"/>
      <c r="G580" s="132"/>
      <c r="H580" s="132"/>
      <c r="I580" s="133"/>
      <c r="J580" s="133"/>
      <c r="K580" s="133"/>
      <c r="L580" s="133" t="s">
        <v>1987</v>
      </c>
      <c r="M580" s="132"/>
      <c r="N580" s="132"/>
      <c r="O580" s="132"/>
    </row>
    <row r="581">
      <c r="A581" s="129" t="s">
        <v>1999</v>
      </c>
      <c r="B581" s="142"/>
      <c r="C581" s="131" t="s">
        <v>1986</v>
      </c>
      <c r="D581" s="132"/>
      <c r="E581" s="132"/>
      <c r="F581" s="132"/>
      <c r="G581" s="132"/>
      <c r="H581" s="132"/>
      <c r="I581" s="133"/>
      <c r="J581" s="133"/>
      <c r="K581" s="133"/>
      <c r="L581" s="133" t="s">
        <v>1987</v>
      </c>
      <c r="M581" s="132"/>
      <c r="N581" s="132"/>
      <c r="O581" s="132"/>
    </row>
    <row r="582">
      <c r="A582" s="129" t="s">
        <v>2000</v>
      </c>
      <c r="B582" s="142"/>
      <c r="C582" s="131" t="s">
        <v>1986</v>
      </c>
      <c r="D582" s="132"/>
      <c r="E582" s="132"/>
      <c r="F582" s="132"/>
      <c r="G582" s="132"/>
      <c r="H582" s="132"/>
      <c r="I582" s="133"/>
      <c r="J582" s="133"/>
      <c r="K582" s="133"/>
      <c r="L582" s="133" t="s">
        <v>1987</v>
      </c>
      <c r="M582" s="132"/>
      <c r="N582" s="132"/>
      <c r="O582" s="132"/>
    </row>
    <row r="583">
      <c r="A583" s="129" t="s">
        <v>2001</v>
      </c>
      <c r="B583" s="142"/>
      <c r="C583" s="131" t="s">
        <v>1986</v>
      </c>
      <c r="D583" s="132"/>
      <c r="E583" s="132"/>
      <c r="F583" s="132"/>
      <c r="G583" s="132"/>
      <c r="H583" s="132"/>
      <c r="I583" s="133"/>
      <c r="J583" s="133"/>
      <c r="K583" s="133"/>
      <c r="L583" s="133" t="s">
        <v>1987</v>
      </c>
      <c r="M583" s="132"/>
      <c r="N583" s="132"/>
      <c r="O583" s="132"/>
    </row>
    <row r="584">
      <c r="A584" s="129" t="s">
        <v>2002</v>
      </c>
      <c r="B584" s="142"/>
      <c r="C584" s="131" t="s">
        <v>1986</v>
      </c>
      <c r="D584" s="132"/>
      <c r="E584" s="132"/>
      <c r="F584" s="132"/>
      <c r="G584" s="132"/>
      <c r="H584" s="132"/>
      <c r="I584" s="133"/>
      <c r="J584" s="133"/>
      <c r="K584" s="133"/>
      <c r="L584" s="133" t="s">
        <v>1987</v>
      </c>
      <c r="M584" s="132"/>
      <c r="N584" s="132"/>
      <c r="O584" s="132"/>
    </row>
    <row r="585">
      <c r="A585" s="129" t="s">
        <v>2003</v>
      </c>
      <c r="B585" s="142"/>
      <c r="C585" s="131" t="s">
        <v>1986</v>
      </c>
      <c r="D585" s="132"/>
      <c r="E585" s="132"/>
      <c r="F585" s="132"/>
      <c r="G585" s="132"/>
      <c r="H585" s="132"/>
      <c r="I585" s="133"/>
      <c r="J585" s="133" t="s">
        <v>512</v>
      </c>
      <c r="K585" s="133"/>
      <c r="L585" s="133" t="s">
        <v>1987</v>
      </c>
      <c r="M585" s="132"/>
      <c r="N585" s="132"/>
      <c r="O585" s="132"/>
    </row>
    <row r="586">
      <c r="A586" s="144" t="s">
        <v>2004</v>
      </c>
      <c r="B586" s="142"/>
      <c r="C586" s="131" t="s">
        <v>1986</v>
      </c>
      <c r="D586" s="132"/>
      <c r="E586" s="132"/>
      <c r="F586" s="132"/>
      <c r="G586" s="132"/>
      <c r="H586" s="132"/>
      <c r="I586" s="133"/>
      <c r="J586" s="133"/>
      <c r="K586" s="133"/>
      <c r="L586" s="133" t="s">
        <v>1987</v>
      </c>
      <c r="M586" s="132"/>
      <c r="N586" s="132"/>
      <c r="O586" s="132"/>
    </row>
  </sheetData>
  <customSheetViews>
    <customSheetView guid="{21C47EDD-E9D7-4620-8CC6-CFE4A37E86AE}" filter="1" showAutoFilter="1">
      <autoFilter ref="$A$1:$AG$586">
        <filterColumn colId="8">
          <filters>
            <filter val="A1465"/>
            <filter val="A1398?"/>
            <filter val="A1342"/>
            <filter val="A1466 ?"/>
            <filter val="A1398"/>
            <filter val="?"/>
          </filters>
        </filterColumn>
      </autoFilter>
    </customSheetView>
    <customSheetView guid="{7DFFF1FA-5F22-427C-8B41-9E4F513B205D}" filter="1" showAutoFilter="1">
      <autoFilter ref="$A$1:$AG$586">
        <filterColumn colId="7">
          <filters blank="1">
            <filter val="MacBook"/>
            <filter val="(1)MacBook Air, (2)MacBook Pro"/>
            <filter val="MacBook 15&quot;"/>
            <filter val="MacBook Air 13&quot; ?"/>
            <filter val="MacBook Air"/>
            <filter val="MacBook Pro"/>
            <filter val="MacBook pro"/>
            <filter val="Macbook Air"/>
            <filter val="?"/>
            <filter val="Macbook"/>
          </filters>
        </filterColumn>
        <filterColumn colId="8">
          <filters blank="1">
            <filter val="A1989"/>
            <filter val="A 1278"/>
            <filter val="A1706"/>
            <filter val="A1398?"/>
            <filter val="A1286"/>
            <filter val="A1466 ?"/>
            <filter val="A1502"/>
            <filter val="A1466"/>
            <filter val="(1)A1466, (2)A1502"/>
            <filter val="luis is not sure (mid 2012)"/>
            <filter val="A1990"/>
            <filter val="A1297"/>
            <filter val="?"/>
          </filters>
        </filterColumn>
      </autoFilter>
    </customSheetView>
    <customSheetView guid="{16EA3248-66C2-4674-97C3-19390B9EDB12}" filter="1" showAutoFilter="1">
      <autoFilter ref="$A$1:$Q$586">
        <sortState ref="A1:Q586">
          <sortCondition ref="D1:D586"/>
        </sortState>
      </autoFilter>
    </customSheetView>
  </customSheetViews>
  <conditionalFormatting sqref="A2:O199 A201:O324 A326:O586">
    <cfRule type="expression" dxfId="0" priority="1">
      <formula>$L2="Nothing yet"</formula>
    </cfRule>
  </conditionalFormatting>
  <conditionalFormatting sqref="C2:C199 C201:C324 C326:C586">
    <cfRule type="cellIs" dxfId="0" priority="2" operator="equal">
      <formula>"[Private video]"</formula>
    </cfRule>
  </conditionalFormatting>
  <conditionalFormatting sqref="A2:O199 A201:O324 A326:O586">
    <cfRule type="expression" dxfId="1" priority="3">
      <formula>$L2="On it"</formula>
    </cfRule>
  </conditionalFormatting>
  <conditionalFormatting sqref="A2:O199 A201:O324 A326:O586">
    <cfRule type="expression" dxfId="2" priority="4">
      <formula>$L2="Need help"</formula>
    </cfRule>
  </conditionalFormatting>
  <conditionalFormatting sqref="A2:O199 A201:O324 A326:O586">
    <cfRule type="expression" dxfId="3" priority="5">
      <formula>$L2="Seems to be done?"</formula>
    </cfRule>
  </conditionalFormatting>
  <conditionalFormatting sqref="A2:O199 A201:O324 A326:O586">
    <cfRule type="expression" dxfId="4" priority="6">
      <formula>$L2="Done"</formula>
    </cfRule>
  </conditionalFormatting>
  <conditionalFormatting sqref="A2:O199 A201:O324 A326:O586">
    <cfRule type="expression" dxfId="5" priority="7">
      <formula>MATCH($L2,{"Not a macbook";"Not board repair";"No video here";"Duplicate"},0)</formula>
    </cfRule>
  </conditionalFormatting>
  <hyperlinks>
    <hyperlink r:id="rId1" ref="A2"/>
    <hyperlink r:id="rId2" ref="A3"/>
    <hyperlink r:id="rId3" ref="A4"/>
    <hyperlink r:id="rId4" ref="A5"/>
    <hyperlink r:id="rId5" ref="A6"/>
    <hyperlink r:id="rId6" ref="N6"/>
    <hyperlink r:id="rId7" ref="A7"/>
    <hyperlink r:id="rId8" ref="A8"/>
    <hyperlink r:id="rId9" ref="N8"/>
    <hyperlink r:id="rId10" ref="O8"/>
    <hyperlink r:id="rId11" ref="A9"/>
    <hyperlink r:id="rId12" ref="N9"/>
    <hyperlink r:id="rId13" ref="A10"/>
    <hyperlink r:id="rId14" ref="N10"/>
    <hyperlink r:id="rId15" ref="A11"/>
    <hyperlink r:id="rId16" ref="N11"/>
    <hyperlink r:id="rId17" ref="O11"/>
    <hyperlink r:id="rId18" ref="A12"/>
    <hyperlink r:id="rId19" ref="N12"/>
    <hyperlink r:id="rId20" ref="O12"/>
    <hyperlink r:id="rId21" ref="A13"/>
    <hyperlink r:id="rId22" ref="N13"/>
    <hyperlink r:id="rId23" ref="O13"/>
    <hyperlink r:id="rId24" ref="A14"/>
    <hyperlink r:id="rId25" ref="N14"/>
    <hyperlink r:id="rId26" ref="O14"/>
    <hyperlink r:id="rId27" ref="A15"/>
    <hyperlink r:id="rId28" ref="N15"/>
    <hyperlink r:id="rId29" ref="O15"/>
    <hyperlink r:id="rId30" ref="A16"/>
    <hyperlink r:id="rId31" ref="N16"/>
    <hyperlink r:id="rId32" ref="A17"/>
    <hyperlink r:id="rId33" ref="N17"/>
    <hyperlink r:id="rId34" ref="A18"/>
    <hyperlink r:id="rId35" ref="N18"/>
    <hyperlink r:id="rId36" ref="A19"/>
    <hyperlink r:id="rId37" ref="N19"/>
    <hyperlink r:id="rId38" ref="A20"/>
    <hyperlink r:id="rId39" ref="A21"/>
    <hyperlink r:id="rId40" ref="N21"/>
    <hyperlink r:id="rId41" ref="A22"/>
    <hyperlink r:id="rId42" ref="N22"/>
    <hyperlink r:id="rId43" ref="A23"/>
    <hyperlink r:id="rId44" ref="N23"/>
    <hyperlink r:id="rId45" ref="A24"/>
    <hyperlink r:id="rId46" ref="N24"/>
    <hyperlink r:id="rId47" ref="A25"/>
    <hyperlink r:id="rId48" ref="N25"/>
    <hyperlink r:id="rId49" ref="A26"/>
    <hyperlink r:id="rId50" ref="N26"/>
    <hyperlink r:id="rId51" ref="A27"/>
    <hyperlink r:id="rId52" ref="A28"/>
    <hyperlink r:id="rId53" ref="N28"/>
    <hyperlink r:id="rId54" ref="O28"/>
    <hyperlink r:id="rId55" ref="A29"/>
    <hyperlink r:id="rId56" ref="N29"/>
    <hyperlink r:id="rId57" ref="A30"/>
    <hyperlink r:id="rId58" ref="N30"/>
    <hyperlink r:id="rId59" ref="A31"/>
    <hyperlink r:id="rId60" ref="N31"/>
    <hyperlink r:id="rId61" ref="A32"/>
    <hyperlink r:id="rId62" ref="A33"/>
    <hyperlink r:id="rId63" ref="N33"/>
    <hyperlink r:id="rId64" ref="A34"/>
    <hyperlink r:id="rId65" ref="N34"/>
    <hyperlink r:id="rId66" ref="A35"/>
    <hyperlink r:id="rId67" ref="A36"/>
    <hyperlink r:id="rId68" ref="N36"/>
    <hyperlink r:id="rId69" ref="A37"/>
    <hyperlink r:id="rId70" ref="N37"/>
    <hyperlink r:id="rId71" ref="A38"/>
    <hyperlink r:id="rId72" ref="N38"/>
    <hyperlink r:id="rId73" ref="A39"/>
    <hyperlink r:id="rId74" ref="A40"/>
    <hyperlink r:id="rId75" ref="N40"/>
    <hyperlink r:id="rId76" ref="A41"/>
    <hyperlink r:id="rId77" ref="N41"/>
    <hyperlink r:id="rId78" ref="A42"/>
    <hyperlink r:id="rId79" ref="N42"/>
    <hyperlink r:id="rId80" ref="A43"/>
    <hyperlink r:id="rId81" ref="N43"/>
    <hyperlink r:id="rId82" ref="A44"/>
    <hyperlink r:id="rId83" ref="A45"/>
    <hyperlink r:id="rId84" ref="N45"/>
    <hyperlink r:id="rId85" ref="A46"/>
    <hyperlink r:id="rId86" ref="A47"/>
    <hyperlink r:id="rId87" ref="N47"/>
    <hyperlink r:id="rId88" ref="A48"/>
    <hyperlink r:id="rId89" ref="A49"/>
    <hyperlink r:id="rId90" ref="A50"/>
    <hyperlink r:id="rId91" ref="N50"/>
    <hyperlink r:id="rId92" ref="A51"/>
    <hyperlink r:id="rId93" ref="N51"/>
    <hyperlink r:id="rId94" ref="A52"/>
    <hyperlink r:id="rId95" ref="N52"/>
    <hyperlink r:id="rId96" ref="A53"/>
    <hyperlink r:id="rId97" ref="N53"/>
    <hyperlink r:id="rId98" ref="A54"/>
    <hyperlink r:id="rId99" ref="A55"/>
    <hyperlink r:id="rId100" ref="A56"/>
    <hyperlink r:id="rId101" ref="N56"/>
    <hyperlink r:id="rId102" ref="A57"/>
    <hyperlink r:id="rId103" ref="N57"/>
    <hyperlink r:id="rId104" ref="A58"/>
    <hyperlink r:id="rId105" ref="N58"/>
    <hyperlink r:id="rId106" ref="A59"/>
    <hyperlink r:id="rId107" ref="N59"/>
    <hyperlink r:id="rId108" ref="A60"/>
    <hyperlink r:id="rId109" ref="N60"/>
    <hyperlink r:id="rId110" ref="A61"/>
    <hyperlink r:id="rId111" ref="N61"/>
    <hyperlink r:id="rId112" ref="A62"/>
    <hyperlink r:id="rId113" ref="A63"/>
    <hyperlink r:id="rId114" ref="A64"/>
    <hyperlink r:id="rId115" ref="A65"/>
    <hyperlink r:id="rId116" ref="N65"/>
    <hyperlink r:id="rId117" ref="A66"/>
    <hyperlink r:id="rId118" ref="N66"/>
    <hyperlink r:id="rId119" ref="A67"/>
    <hyperlink r:id="rId120" ref="N67"/>
    <hyperlink r:id="rId121" ref="A68"/>
    <hyperlink r:id="rId122" ref="N68"/>
    <hyperlink r:id="rId123" ref="A69"/>
    <hyperlink r:id="rId124" ref="N69"/>
    <hyperlink r:id="rId125" ref="A70"/>
    <hyperlink r:id="rId126" ref="N70"/>
    <hyperlink r:id="rId127" ref="A71"/>
    <hyperlink r:id="rId128" ref="A72"/>
    <hyperlink r:id="rId129" ref="N72"/>
    <hyperlink r:id="rId130" ref="O72"/>
    <hyperlink r:id="rId131" ref="A73"/>
    <hyperlink r:id="rId132" ref="N73"/>
    <hyperlink r:id="rId133" ref="A74"/>
    <hyperlink r:id="rId134" ref="A75"/>
    <hyperlink r:id="rId135" ref="N75"/>
    <hyperlink r:id="rId136" ref="A76"/>
    <hyperlink r:id="rId137" ref="N76"/>
    <hyperlink r:id="rId138" ref="A77"/>
    <hyperlink r:id="rId139" ref="N77"/>
    <hyperlink r:id="rId140" ref="A78"/>
    <hyperlink r:id="rId141" ref="N78"/>
    <hyperlink r:id="rId142" ref="A79"/>
    <hyperlink r:id="rId143" ref="N79"/>
    <hyperlink r:id="rId144" ref="A80"/>
    <hyperlink r:id="rId145" ref="M80"/>
    <hyperlink r:id="rId146" ref="N80"/>
    <hyperlink r:id="rId147" ref="A81"/>
    <hyperlink r:id="rId148" ref="N81"/>
    <hyperlink r:id="rId149" ref="A82"/>
    <hyperlink r:id="rId150" ref="N82"/>
    <hyperlink r:id="rId151" ref="A83"/>
    <hyperlink r:id="rId152" ref="N83"/>
    <hyperlink r:id="rId153" ref="A84"/>
    <hyperlink r:id="rId154" ref="A85"/>
    <hyperlink r:id="rId155" ref="A86"/>
    <hyperlink r:id="rId156" ref="N86"/>
    <hyperlink r:id="rId157" ref="A87"/>
    <hyperlink r:id="rId158" ref="N87"/>
    <hyperlink r:id="rId159" ref="A88"/>
    <hyperlink r:id="rId160" ref="N88"/>
    <hyperlink r:id="rId161" ref="A89"/>
    <hyperlink r:id="rId162" ref="N89"/>
    <hyperlink r:id="rId163" ref="A90"/>
    <hyperlink r:id="rId164" ref="N90"/>
    <hyperlink r:id="rId165" ref="A91"/>
    <hyperlink r:id="rId166" ref="N91"/>
    <hyperlink r:id="rId167" ref="A92"/>
    <hyperlink r:id="rId168" ref="N92"/>
    <hyperlink r:id="rId169" ref="A93"/>
    <hyperlink r:id="rId170" ref="N93"/>
    <hyperlink r:id="rId171" ref="A94"/>
    <hyperlink r:id="rId172" ref="A95"/>
    <hyperlink r:id="rId173" ref="N95"/>
    <hyperlink r:id="rId174" ref="A96"/>
    <hyperlink r:id="rId175" ref="N96"/>
    <hyperlink r:id="rId176" ref="O96"/>
    <hyperlink r:id="rId177" ref="A97"/>
    <hyperlink r:id="rId178" ref="N97"/>
    <hyperlink r:id="rId179" ref="A98"/>
    <hyperlink r:id="rId180" ref="A99"/>
    <hyperlink r:id="rId181" ref="A100"/>
    <hyperlink r:id="rId182" ref="N100"/>
    <hyperlink r:id="rId183" ref="A101"/>
    <hyperlink r:id="rId184" ref="A102"/>
    <hyperlink r:id="rId185" ref="A103"/>
    <hyperlink r:id="rId186" ref="A104"/>
    <hyperlink r:id="rId187" ref="N104"/>
    <hyperlink r:id="rId188" ref="A105"/>
    <hyperlink r:id="rId189" ref="N105"/>
    <hyperlink r:id="rId190" ref="A106"/>
    <hyperlink r:id="rId191" ref="N106"/>
    <hyperlink r:id="rId192" ref="A107"/>
    <hyperlink r:id="rId193" ref="A108"/>
    <hyperlink r:id="rId194" ref="A109"/>
    <hyperlink r:id="rId195" ref="A110"/>
    <hyperlink r:id="rId196" ref="A111"/>
    <hyperlink r:id="rId197" ref="A112"/>
    <hyperlink r:id="rId198" ref="A113"/>
    <hyperlink r:id="rId199" ref="N113"/>
    <hyperlink r:id="rId200" ref="A114"/>
    <hyperlink r:id="rId201" ref="N114"/>
    <hyperlink r:id="rId202" ref="A115"/>
    <hyperlink r:id="rId203" ref="A116"/>
    <hyperlink r:id="rId204" ref="N116"/>
    <hyperlink r:id="rId205" ref="A117"/>
    <hyperlink r:id="rId206" ref="A118"/>
    <hyperlink r:id="rId207" ref="N118"/>
    <hyperlink r:id="rId208" ref="A119"/>
    <hyperlink r:id="rId209" ref="A120"/>
    <hyperlink r:id="rId210" ref="N120"/>
    <hyperlink r:id="rId211" ref="A121"/>
    <hyperlink r:id="rId212" ref="N121"/>
    <hyperlink r:id="rId213" ref="A122"/>
    <hyperlink r:id="rId214" ref="A123"/>
    <hyperlink r:id="rId215" ref="A124"/>
    <hyperlink r:id="rId216" ref="A125"/>
    <hyperlink r:id="rId217" ref="A126"/>
    <hyperlink r:id="rId218" ref="A127"/>
    <hyperlink r:id="rId219" ref="A128"/>
    <hyperlink r:id="rId220" ref="A129"/>
    <hyperlink r:id="rId221" ref="N129"/>
    <hyperlink r:id="rId222" ref="A130"/>
    <hyperlink r:id="rId223" ref="N130"/>
    <hyperlink r:id="rId224" ref="A131"/>
    <hyperlink r:id="rId225" ref="M131"/>
    <hyperlink r:id="rId226" ref="N131"/>
    <hyperlink r:id="rId227" ref="A132"/>
    <hyperlink r:id="rId228" ref="A133"/>
    <hyperlink r:id="rId229" ref="A134"/>
    <hyperlink r:id="rId230" ref="A135"/>
    <hyperlink r:id="rId231" ref="N135"/>
    <hyperlink r:id="rId232" ref="A136"/>
    <hyperlink r:id="rId233" ref="A137"/>
    <hyperlink r:id="rId234" ref="A138"/>
    <hyperlink r:id="rId235" ref="N138"/>
    <hyperlink r:id="rId236" ref="A139"/>
    <hyperlink r:id="rId237" ref="A140"/>
    <hyperlink r:id="rId238" ref="A141"/>
    <hyperlink r:id="rId239" ref="A142"/>
    <hyperlink r:id="rId240" ref="A143"/>
    <hyperlink r:id="rId241" ref="N143"/>
    <hyperlink r:id="rId242" ref="A144"/>
    <hyperlink r:id="rId243" ref="N144"/>
    <hyperlink r:id="rId244" ref="A145"/>
    <hyperlink r:id="rId245" ref="N145"/>
    <hyperlink r:id="rId246" ref="A146"/>
    <hyperlink r:id="rId247" ref="N146"/>
    <hyperlink r:id="rId248" ref="A147"/>
    <hyperlink r:id="rId249" ref="O147"/>
    <hyperlink r:id="rId250" ref="A148"/>
    <hyperlink r:id="rId251" ref="A149"/>
    <hyperlink r:id="rId252" ref="A150"/>
    <hyperlink r:id="rId253" ref="A151"/>
    <hyperlink r:id="rId254" ref="N151"/>
    <hyperlink r:id="rId255" ref="A152"/>
    <hyperlink r:id="rId256" ref="N152"/>
    <hyperlink r:id="rId257" ref="A153"/>
    <hyperlink r:id="rId258" ref="A154"/>
    <hyperlink r:id="rId259" ref="A155"/>
    <hyperlink r:id="rId260" ref="A156"/>
    <hyperlink r:id="rId261" ref="A157"/>
    <hyperlink r:id="rId262" ref="A158"/>
    <hyperlink r:id="rId263" ref="A159"/>
    <hyperlink r:id="rId264" ref="A160"/>
    <hyperlink r:id="rId265" ref="A161"/>
    <hyperlink r:id="rId266" ref="A162"/>
    <hyperlink r:id="rId267" ref="A163"/>
    <hyperlink r:id="rId268" ref="A164"/>
    <hyperlink r:id="rId269" ref="N164"/>
    <hyperlink r:id="rId270" ref="A165"/>
    <hyperlink r:id="rId271" ref="N165"/>
    <hyperlink r:id="rId272" ref="A166"/>
    <hyperlink r:id="rId273" ref="N166"/>
    <hyperlink r:id="rId274" ref="A167"/>
    <hyperlink r:id="rId275" ref="N167"/>
    <hyperlink r:id="rId276" ref="A168"/>
    <hyperlink r:id="rId277" ref="N168"/>
    <hyperlink r:id="rId278" ref="A169"/>
    <hyperlink r:id="rId279" ref="N169"/>
    <hyperlink r:id="rId280" ref="A170"/>
    <hyperlink r:id="rId281" ref="N170"/>
    <hyperlink r:id="rId282" ref="A171"/>
    <hyperlink r:id="rId283" ref="N171"/>
    <hyperlink r:id="rId284" ref="A172"/>
    <hyperlink r:id="rId285" ref="A173"/>
    <hyperlink r:id="rId286" ref="A174"/>
    <hyperlink r:id="rId287" ref="A175"/>
    <hyperlink r:id="rId288" ref="A176"/>
    <hyperlink r:id="rId289" ref="A177"/>
    <hyperlink r:id="rId290" ref="A178"/>
    <hyperlink r:id="rId291" ref="N178"/>
    <hyperlink r:id="rId292" ref="A179"/>
    <hyperlink r:id="rId293" ref="A180"/>
    <hyperlink r:id="rId294" ref="A181"/>
    <hyperlink r:id="rId295" ref="A182"/>
    <hyperlink r:id="rId296" ref="A183"/>
    <hyperlink r:id="rId297" ref="A184"/>
    <hyperlink r:id="rId298" ref="A185"/>
    <hyperlink r:id="rId299" ref="A186"/>
    <hyperlink r:id="rId300" ref="A187"/>
    <hyperlink r:id="rId301" ref="N187"/>
    <hyperlink r:id="rId302" ref="A188"/>
    <hyperlink r:id="rId303" ref="A189"/>
    <hyperlink r:id="rId304" ref="A190"/>
    <hyperlink r:id="rId305" ref="A191"/>
    <hyperlink r:id="rId306" ref="A192"/>
    <hyperlink r:id="rId307" ref="A193"/>
    <hyperlink r:id="rId308" ref="A194"/>
    <hyperlink r:id="rId309" ref="A195"/>
    <hyperlink r:id="rId310" ref="N195"/>
    <hyperlink r:id="rId311" ref="A196"/>
    <hyperlink r:id="rId312" ref="A197"/>
    <hyperlink r:id="rId313" ref="A198"/>
    <hyperlink r:id="rId314" ref="A199"/>
    <hyperlink r:id="rId315" ref="A200"/>
    <hyperlink r:id="rId316" ref="N200"/>
    <hyperlink r:id="rId317" ref="A201"/>
    <hyperlink r:id="rId318" ref="A202"/>
    <hyperlink r:id="rId319" ref="A203"/>
    <hyperlink r:id="rId320" ref="A204"/>
    <hyperlink r:id="rId321" ref="A205"/>
    <hyperlink r:id="rId322" ref="A206"/>
    <hyperlink r:id="rId323" ref="A207"/>
    <hyperlink r:id="rId324" ref="A208"/>
    <hyperlink r:id="rId325" ref="A209"/>
    <hyperlink r:id="rId326" ref="A210"/>
    <hyperlink r:id="rId327" ref="N210"/>
    <hyperlink r:id="rId328" ref="A211"/>
    <hyperlink r:id="rId329" ref="A212"/>
    <hyperlink r:id="rId330" ref="A213"/>
    <hyperlink r:id="rId331" ref="M213"/>
    <hyperlink r:id="rId332" ref="N213"/>
    <hyperlink r:id="rId333" ref="A214"/>
    <hyperlink r:id="rId334" ref="A215"/>
    <hyperlink r:id="rId335" ref="A216"/>
    <hyperlink r:id="rId336" ref="A217"/>
    <hyperlink r:id="rId337" ref="A218"/>
    <hyperlink r:id="rId338" ref="A219"/>
    <hyperlink r:id="rId339" ref="A220"/>
    <hyperlink r:id="rId340" ref="A221"/>
    <hyperlink r:id="rId341" ref="A222"/>
    <hyperlink r:id="rId342" ref="A223"/>
    <hyperlink r:id="rId343" ref="N223"/>
    <hyperlink r:id="rId344" ref="A224"/>
    <hyperlink r:id="rId345" ref="A225"/>
    <hyperlink r:id="rId346" ref="A226"/>
    <hyperlink r:id="rId347" ref="A227"/>
    <hyperlink r:id="rId348" ref="A228"/>
    <hyperlink r:id="rId349" ref="A229"/>
    <hyperlink r:id="rId350" ref="A230"/>
    <hyperlink r:id="rId351" ref="A231"/>
    <hyperlink r:id="rId352" ref="A232"/>
    <hyperlink r:id="rId353" ref="A233"/>
    <hyperlink r:id="rId354" ref="A234"/>
    <hyperlink r:id="rId355" ref="A235"/>
    <hyperlink r:id="rId356" ref="A236"/>
    <hyperlink r:id="rId357" ref="A237"/>
    <hyperlink r:id="rId358" ref="A238"/>
    <hyperlink r:id="rId359" ref="A239"/>
    <hyperlink r:id="rId360" ref="A240"/>
    <hyperlink r:id="rId361" ref="A241"/>
    <hyperlink r:id="rId362" ref="A242"/>
    <hyperlink r:id="rId363" ref="A243"/>
    <hyperlink r:id="rId364" ref="A244"/>
    <hyperlink r:id="rId365" ref="A245"/>
    <hyperlink r:id="rId366" ref="A246"/>
    <hyperlink r:id="rId367" ref="A247"/>
    <hyperlink r:id="rId368" ref="A248"/>
    <hyperlink r:id="rId369" ref="A249"/>
    <hyperlink r:id="rId370" ref="A250"/>
    <hyperlink r:id="rId371" ref="A251"/>
    <hyperlink r:id="rId372" ref="A252"/>
    <hyperlink r:id="rId373" ref="A253"/>
    <hyperlink r:id="rId374" ref="A254"/>
    <hyperlink r:id="rId375" ref="A255"/>
    <hyperlink r:id="rId376" ref="A256"/>
    <hyperlink r:id="rId377" ref="A257"/>
    <hyperlink r:id="rId378" ref="A258"/>
    <hyperlink r:id="rId379" ref="A259"/>
    <hyperlink r:id="rId380" ref="A260"/>
    <hyperlink r:id="rId381" ref="A261"/>
    <hyperlink r:id="rId382" ref="A262"/>
    <hyperlink r:id="rId383" ref="A263"/>
    <hyperlink r:id="rId384" ref="A264"/>
    <hyperlink r:id="rId385" ref="A265"/>
    <hyperlink r:id="rId386" ref="A266"/>
    <hyperlink r:id="rId387" ref="A267"/>
    <hyperlink r:id="rId388" ref="A268"/>
    <hyperlink r:id="rId389" ref="N268"/>
    <hyperlink r:id="rId390" ref="A269"/>
    <hyperlink r:id="rId391" ref="A270"/>
    <hyperlink r:id="rId392" ref="A271"/>
    <hyperlink r:id="rId393" ref="A272"/>
    <hyperlink r:id="rId394" ref="A273"/>
    <hyperlink r:id="rId395" ref="A274"/>
    <hyperlink r:id="rId396" ref="A275"/>
    <hyperlink r:id="rId397" ref="A276"/>
    <hyperlink r:id="rId398" ref="A277"/>
    <hyperlink r:id="rId399" ref="N277"/>
    <hyperlink r:id="rId400" ref="A278"/>
    <hyperlink r:id="rId401" ref="A279"/>
    <hyperlink r:id="rId402" ref="A280"/>
    <hyperlink r:id="rId403" ref="A281"/>
    <hyperlink r:id="rId404" ref="A282"/>
    <hyperlink r:id="rId405" ref="A283"/>
    <hyperlink r:id="rId406" ref="N283"/>
    <hyperlink r:id="rId407" ref="A284"/>
    <hyperlink r:id="rId408" ref="A285"/>
    <hyperlink r:id="rId409" ref="A286"/>
    <hyperlink r:id="rId410" ref="A287"/>
    <hyperlink r:id="rId411" ref="A288"/>
    <hyperlink r:id="rId412" ref="A289"/>
    <hyperlink r:id="rId413" ref="A290"/>
    <hyperlink r:id="rId414" ref="A291"/>
    <hyperlink r:id="rId415" ref="A292"/>
    <hyperlink r:id="rId416" ref="A293"/>
    <hyperlink r:id="rId417" ref="A294"/>
    <hyperlink r:id="rId418" ref="A295"/>
    <hyperlink r:id="rId419" ref="A296"/>
    <hyperlink r:id="rId420" ref="A297"/>
    <hyperlink r:id="rId421" ref="A298"/>
    <hyperlink r:id="rId422" ref="A299"/>
    <hyperlink r:id="rId423" ref="A300"/>
    <hyperlink r:id="rId424" ref="A301"/>
    <hyperlink r:id="rId425" ref="A302"/>
    <hyperlink r:id="rId426" ref="A303"/>
    <hyperlink r:id="rId427" ref="A304"/>
    <hyperlink r:id="rId428" ref="A305"/>
    <hyperlink r:id="rId429" ref="A306"/>
    <hyperlink r:id="rId430" ref="A307"/>
    <hyperlink r:id="rId431" ref="A308"/>
    <hyperlink r:id="rId432" ref="A309"/>
    <hyperlink r:id="rId433" ref="A310"/>
    <hyperlink r:id="rId434" ref="A311"/>
    <hyperlink r:id="rId435" ref="N311"/>
    <hyperlink r:id="rId436" ref="A312"/>
    <hyperlink r:id="rId437" ref="A313"/>
    <hyperlink r:id="rId438" ref="A314"/>
    <hyperlink r:id="rId439" ref="A315"/>
    <hyperlink r:id="rId440" ref="A316"/>
    <hyperlink r:id="rId441" ref="A317"/>
    <hyperlink r:id="rId442" ref="A318"/>
    <hyperlink r:id="rId443" ref="A319"/>
    <hyperlink r:id="rId444" ref="A320"/>
    <hyperlink r:id="rId445" ref="A321"/>
    <hyperlink r:id="rId446" ref="A322"/>
    <hyperlink r:id="rId447" ref="A323"/>
    <hyperlink r:id="rId448" ref="A324"/>
    <hyperlink r:id="rId449" ref="A325"/>
    <hyperlink r:id="rId450" ref="N325"/>
    <hyperlink r:id="rId451" ref="A326"/>
    <hyperlink r:id="rId452" ref="A327"/>
    <hyperlink r:id="rId453" ref="A328"/>
    <hyperlink r:id="rId454" ref="A329"/>
    <hyperlink r:id="rId455" ref="A330"/>
    <hyperlink r:id="rId456" ref="A331"/>
    <hyperlink r:id="rId457" ref="A332"/>
    <hyperlink r:id="rId458" ref="A333"/>
    <hyperlink r:id="rId459" ref="A334"/>
    <hyperlink r:id="rId460" ref="A335"/>
    <hyperlink r:id="rId461" ref="A336"/>
    <hyperlink r:id="rId462" ref="A337"/>
    <hyperlink r:id="rId463" ref="A338"/>
    <hyperlink r:id="rId464" ref="A339"/>
    <hyperlink r:id="rId465" ref="A340"/>
    <hyperlink r:id="rId466" ref="A341"/>
    <hyperlink r:id="rId467" ref="A342"/>
    <hyperlink r:id="rId468" ref="A343"/>
    <hyperlink r:id="rId469" ref="A344"/>
    <hyperlink r:id="rId470" ref="A345"/>
    <hyperlink r:id="rId471" ref="A346"/>
    <hyperlink r:id="rId472" ref="A347"/>
    <hyperlink r:id="rId473" ref="A348"/>
    <hyperlink r:id="rId474" ref="A349"/>
    <hyperlink r:id="rId475" ref="A350"/>
    <hyperlink r:id="rId476" ref="A351"/>
    <hyperlink r:id="rId477" ref="A352"/>
    <hyperlink r:id="rId478" ref="A353"/>
    <hyperlink r:id="rId479" ref="A354"/>
    <hyperlink r:id="rId480" ref="A355"/>
    <hyperlink r:id="rId481" ref="A356"/>
    <hyperlink r:id="rId482" ref="A357"/>
    <hyperlink r:id="rId483" ref="A358"/>
    <hyperlink r:id="rId484" ref="A359"/>
    <hyperlink r:id="rId485" ref="A360"/>
    <hyperlink r:id="rId486" ref="A361"/>
    <hyperlink r:id="rId487" ref="A362"/>
    <hyperlink r:id="rId488" ref="A363"/>
    <hyperlink r:id="rId489" ref="A364"/>
    <hyperlink r:id="rId490" ref="A365"/>
    <hyperlink r:id="rId491" ref="A366"/>
    <hyperlink r:id="rId492" ref="A367"/>
    <hyperlink r:id="rId493" ref="A368"/>
    <hyperlink r:id="rId494" ref="A369"/>
    <hyperlink r:id="rId495" ref="A370"/>
    <hyperlink r:id="rId496" ref="A371"/>
    <hyperlink r:id="rId497" ref="A372"/>
    <hyperlink r:id="rId498" ref="A373"/>
    <hyperlink r:id="rId499" ref="A374"/>
    <hyperlink r:id="rId500" ref="A375"/>
    <hyperlink r:id="rId501" ref="A376"/>
    <hyperlink r:id="rId502" ref="A377"/>
    <hyperlink r:id="rId503" ref="A378"/>
    <hyperlink r:id="rId504" ref="A379"/>
    <hyperlink r:id="rId505" ref="A380"/>
    <hyperlink r:id="rId506" ref="A381"/>
    <hyperlink r:id="rId507" ref="A382"/>
    <hyperlink r:id="rId508" ref="A383"/>
    <hyperlink r:id="rId509" ref="A384"/>
    <hyperlink r:id="rId510" ref="A385"/>
    <hyperlink r:id="rId511" ref="A386"/>
    <hyperlink r:id="rId512" ref="A387"/>
    <hyperlink r:id="rId513" ref="A388"/>
    <hyperlink r:id="rId514" ref="A389"/>
    <hyperlink r:id="rId515" ref="A390"/>
    <hyperlink r:id="rId516" ref="A391"/>
    <hyperlink r:id="rId517" ref="A392"/>
    <hyperlink r:id="rId518" ref="A393"/>
    <hyperlink r:id="rId519" ref="A394"/>
    <hyperlink r:id="rId520" ref="A395"/>
    <hyperlink r:id="rId521" ref="A396"/>
    <hyperlink r:id="rId522" ref="A397"/>
    <hyperlink r:id="rId523" ref="A398"/>
    <hyperlink r:id="rId524" ref="A399"/>
    <hyperlink r:id="rId525" ref="N399"/>
    <hyperlink r:id="rId526" ref="A400"/>
    <hyperlink r:id="rId527" ref="A401"/>
    <hyperlink r:id="rId528" ref="A402"/>
    <hyperlink r:id="rId529" ref="A403"/>
    <hyperlink r:id="rId530" ref="A404"/>
    <hyperlink r:id="rId531" ref="A405"/>
    <hyperlink r:id="rId532" ref="A406"/>
    <hyperlink r:id="rId533" ref="A407"/>
    <hyperlink r:id="rId534" ref="A408"/>
    <hyperlink r:id="rId535" ref="A409"/>
    <hyperlink r:id="rId536" ref="N409"/>
    <hyperlink r:id="rId537" ref="A410"/>
    <hyperlink r:id="rId538" ref="A411"/>
    <hyperlink r:id="rId539" ref="N411"/>
    <hyperlink r:id="rId540" ref="A412"/>
    <hyperlink r:id="rId541" ref="A413"/>
    <hyperlink r:id="rId542" ref="A414"/>
    <hyperlink r:id="rId543" ref="A415"/>
    <hyperlink r:id="rId544" ref="A416"/>
    <hyperlink r:id="rId545" ref="A417"/>
    <hyperlink r:id="rId546" ref="A418"/>
    <hyperlink r:id="rId547" ref="A419"/>
    <hyperlink r:id="rId548" ref="A420"/>
    <hyperlink r:id="rId549" ref="A421"/>
    <hyperlink r:id="rId550" ref="A422"/>
    <hyperlink r:id="rId551" ref="A423"/>
    <hyperlink r:id="rId552" ref="A424"/>
    <hyperlink r:id="rId553" ref="A425"/>
    <hyperlink r:id="rId554" ref="A426"/>
    <hyperlink r:id="rId555" ref="N426"/>
    <hyperlink r:id="rId556" ref="A427"/>
    <hyperlink r:id="rId557" ref="A428"/>
    <hyperlink r:id="rId558" ref="A429"/>
    <hyperlink r:id="rId559" ref="A430"/>
    <hyperlink r:id="rId560" ref="A431"/>
    <hyperlink r:id="rId561" ref="A432"/>
    <hyperlink r:id="rId562" ref="A433"/>
    <hyperlink r:id="rId563" ref="A434"/>
    <hyperlink r:id="rId564" ref="A435"/>
    <hyperlink r:id="rId565" ref="A436"/>
    <hyperlink r:id="rId566" ref="A437"/>
    <hyperlink r:id="rId567" ref="A438"/>
    <hyperlink r:id="rId568" ref="A439"/>
    <hyperlink r:id="rId569" ref="A440"/>
    <hyperlink r:id="rId570" ref="A441"/>
    <hyperlink r:id="rId571" ref="A442"/>
    <hyperlink r:id="rId572" ref="A443"/>
    <hyperlink r:id="rId573" ref="A444"/>
    <hyperlink r:id="rId574" ref="A445"/>
    <hyperlink r:id="rId575" ref="A446"/>
    <hyperlink r:id="rId576" ref="A447"/>
    <hyperlink r:id="rId577" ref="A448"/>
    <hyperlink r:id="rId578" ref="A449"/>
    <hyperlink r:id="rId579" ref="A450"/>
    <hyperlink r:id="rId580" ref="A451"/>
    <hyperlink r:id="rId581" ref="A452"/>
    <hyperlink r:id="rId582" ref="A453"/>
    <hyperlink r:id="rId583" ref="A454"/>
    <hyperlink r:id="rId584" ref="A455"/>
    <hyperlink r:id="rId585" ref="A456"/>
    <hyperlink r:id="rId586" ref="A457"/>
    <hyperlink r:id="rId587" ref="A458"/>
    <hyperlink r:id="rId588" ref="A459"/>
    <hyperlink r:id="rId589" ref="A460"/>
    <hyperlink r:id="rId590" ref="A461"/>
    <hyperlink r:id="rId591" ref="A462"/>
    <hyperlink r:id="rId592" ref="A463"/>
    <hyperlink r:id="rId593" ref="A464"/>
    <hyperlink r:id="rId594" ref="A465"/>
    <hyperlink r:id="rId595" ref="A466"/>
    <hyperlink r:id="rId596" ref="A467"/>
    <hyperlink r:id="rId597" ref="A468"/>
    <hyperlink r:id="rId598" ref="A469"/>
    <hyperlink r:id="rId599" ref="A470"/>
    <hyperlink r:id="rId600" ref="A471"/>
    <hyperlink r:id="rId601" ref="A472"/>
    <hyperlink r:id="rId602" ref="A473"/>
    <hyperlink r:id="rId603" ref="A474"/>
    <hyperlink r:id="rId604" ref="A475"/>
    <hyperlink r:id="rId605" ref="A476"/>
    <hyperlink r:id="rId606" ref="A477"/>
    <hyperlink r:id="rId607" ref="A478"/>
    <hyperlink r:id="rId608" ref="A479"/>
    <hyperlink r:id="rId609" ref="A480"/>
    <hyperlink r:id="rId610" ref="A481"/>
    <hyperlink r:id="rId611" ref="A482"/>
    <hyperlink r:id="rId612" ref="A483"/>
    <hyperlink r:id="rId613" ref="A484"/>
    <hyperlink r:id="rId614" ref="N484"/>
    <hyperlink r:id="rId615" ref="A485"/>
    <hyperlink r:id="rId616" ref="N485"/>
    <hyperlink r:id="rId617" ref="A486"/>
    <hyperlink r:id="rId618" ref="A487"/>
    <hyperlink r:id="rId619" ref="A488"/>
    <hyperlink r:id="rId620" ref="A489"/>
    <hyperlink r:id="rId621" ref="A490"/>
    <hyperlink r:id="rId622" ref="A491"/>
    <hyperlink r:id="rId623" ref="A492"/>
    <hyperlink r:id="rId624" ref="A493"/>
    <hyperlink r:id="rId625" ref="A494"/>
    <hyperlink r:id="rId626" ref="N494"/>
    <hyperlink r:id="rId627" ref="A495"/>
    <hyperlink r:id="rId628" ref="A496"/>
    <hyperlink r:id="rId629" ref="A497"/>
    <hyperlink r:id="rId630" ref="A498"/>
    <hyperlink r:id="rId631" ref="A499"/>
    <hyperlink r:id="rId632" ref="A500"/>
    <hyperlink r:id="rId633" ref="A501"/>
    <hyperlink r:id="rId634" ref="A502"/>
    <hyperlink r:id="rId635" ref="A503"/>
    <hyperlink r:id="rId636" ref="A504"/>
    <hyperlink r:id="rId637" ref="A505"/>
    <hyperlink r:id="rId638" ref="A506"/>
    <hyperlink r:id="rId639" ref="A507"/>
    <hyperlink r:id="rId640" ref="A508"/>
    <hyperlink r:id="rId641" ref="A509"/>
    <hyperlink r:id="rId642" ref="A510"/>
    <hyperlink r:id="rId643" ref="A511"/>
    <hyperlink r:id="rId644" ref="A512"/>
    <hyperlink r:id="rId645" ref="A513"/>
    <hyperlink r:id="rId646" ref="A514"/>
    <hyperlink r:id="rId647" ref="A515"/>
    <hyperlink r:id="rId648" ref="N515"/>
    <hyperlink r:id="rId649" ref="A516"/>
    <hyperlink r:id="rId650" ref="A517"/>
    <hyperlink r:id="rId651" ref="A518"/>
    <hyperlink r:id="rId652" ref="A519"/>
    <hyperlink r:id="rId653" ref="A520"/>
    <hyperlink r:id="rId654" ref="A521"/>
    <hyperlink r:id="rId655" ref="A522"/>
    <hyperlink r:id="rId656" ref="A523"/>
    <hyperlink r:id="rId657" ref="A524"/>
    <hyperlink r:id="rId658" ref="A525"/>
    <hyperlink r:id="rId659" ref="A526"/>
    <hyperlink r:id="rId660" ref="A527"/>
    <hyperlink r:id="rId661" ref="A528"/>
    <hyperlink r:id="rId662" ref="A529"/>
    <hyperlink r:id="rId663" ref="A530"/>
    <hyperlink r:id="rId664" ref="A531"/>
    <hyperlink r:id="rId665" ref="A532"/>
    <hyperlink r:id="rId666" ref="A533"/>
    <hyperlink r:id="rId667" ref="A534"/>
    <hyperlink r:id="rId668" ref="A535"/>
    <hyperlink r:id="rId669" ref="A536"/>
    <hyperlink r:id="rId670" ref="A537"/>
    <hyperlink r:id="rId671" ref="A538"/>
    <hyperlink r:id="rId672" ref="N538"/>
    <hyperlink r:id="rId673" ref="A539"/>
    <hyperlink r:id="rId674" ref="A540"/>
    <hyperlink r:id="rId675" ref="N540"/>
    <hyperlink r:id="rId676" ref="A541"/>
    <hyperlink r:id="rId677" ref="A542"/>
    <hyperlink r:id="rId678" ref="N542"/>
    <hyperlink r:id="rId679" ref="A543"/>
    <hyperlink r:id="rId680" ref="A544"/>
    <hyperlink r:id="rId681" ref="N544"/>
    <hyperlink r:id="rId682" ref="A545"/>
    <hyperlink r:id="rId683" ref="N545"/>
    <hyperlink r:id="rId684" ref="A546"/>
    <hyperlink r:id="rId685" ref="N546"/>
    <hyperlink r:id="rId686" ref="A547"/>
    <hyperlink r:id="rId687" ref="A548"/>
    <hyperlink r:id="rId688" ref="A549"/>
    <hyperlink r:id="rId689" ref="N549"/>
    <hyperlink r:id="rId690" ref="A550"/>
    <hyperlink r:id="rId691" ref="Q550"/>
    <hyperlink r:id="rId692" ref="A551"/>
    <hyperlink r:id="rId693" ref="N551"/>
    <hyperlink r:id="rId694" ref="Q551"/>
    <hyperlink r:id="rId695" ref="A552"/>
    <hyperlink r:id="rId696" ref="N552"/>
    <hyperlink display="You can either comment here" location="Discussion!A1" ref="Q552"/>
    <hyperlink r:id="rId697" ref="A553"/>
    <hyperlink r:id="rId698" ref="A554"/>
    <hyperlink r:id="rId699" ref="A555"/>
    <hyperlink r:id="rId700" ref="A556"/>
    <hyperlink r:id="rId701" ref="A557"/>
    <hyperlink r:id="rId702" ref="A558"/>
    <hyperlink r:id="rId703" ref="A559"/>
    <hyperlink r:id="rId704" ref="A560"/>
    <hyperlink r:id="rId705" ref="A561"/>
    <hyperlink r:id="rId706" ref="A562"/>
    <hyperlink r:id="rId707" ref="A563"/>
    <hyperlink r:id="rId708" ref="A564"/>
    <hyperlink r:id="rId709" ref="A565"/>
    <hyperlink r:id="rId710" ref="A566"/>
    <hyperlink r:id="rId711" ref="A567"/>
    <hyperlink r:id="rId712" ref="A568"/>
    <hyperlink r:id="rId713" ref="A570"/>
    <hyperlink r:id="rId714" ref="A571"/>
    <hyperlink r:id="rId715" ref="A572"/>
    <hyperlink r:id="rId716" ref="A573"/>
    <hyperlink r:id="rId717" ref="A574"/>
    <hyperlink r:id="rId718" ref="A575"/>
    <hyperlink r:id="rId719" ref="A576"/>
    <hyperlink r:id="rId720" ref="A577"/>
    <hyperlink r:id="rId721" ref="A578"/>
    <hyperlink r:id="rId722" ref="A579"/>
    <hyperlink r:id="rId723" ref="A580"/>
    <hyperlink r:id="rId724" ref="A581"/>
    <hyperlink r:id="rId725" ref="A582"/>
    <hyperlink r:id="rId726" ref="A583"/>
    <hyperlink r:id="rId727" ref="A584"/>
    <hyperlink r:id="rId728" ref="A585"/>
    <hyperlink r:id="rId729" ref="A586"/>
  </hyperlinks>
  <printOptions gridLines="1" horizontalCentered="1"/>
  <pageMargins bottom="0.75" footer="0.0" header="0.0" left="0.7" right="0.7" top="0.75"/>
  <pageSetup fitToHeight="0" paperSize="9" cellComments="atEnd" orientation="landscape" pageOrder="overThenDown"/>
  <drawing r:id="rId730"/>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9.14"/>
    <col customWidth="1" min="2" max="2" width="23.0"/>
    <col customWidth="1" min="3" max="3" width="17.57"/>
  </cols>
  <sheetData>
    <row r="1">
      <c r="A1" s="4" t="s">
        <v>2005</v>
      </c>
    </row>
    <row r="2">
      <c r="A2" s="145" t="s">
        <v>33</v>
      </c>
      <c r="B2" s="49">
        <f>COUNTIFS(Data!L:L,"Done")</f>
        <v>133</v>
      </c>
    </row>
    <row r="3">
      <c r="A3" s="146" t="s">
        <v>191</v>
      </c>
      <c r="B3" s="49">
        <f>COUNTIFS(Data!L:L,"Need help")</f>
        <v>12</v>
      </c>
    </row>
    <row r="4">
      <c r="A4" s="147" t="s">
        <v>17</v>
      </c>
      <c r="B4" s="49">
        <f>COUNTIFS(Data!L:L,"Nothing yet")</f>
        <v>398</v>
      </c>
    </row>
    <row r="5">
      <c r="A5" s="148" t="s">
        <v>2006</v>
      </c>
      <c r="B5" s="49">
        <f>COUNTIFS(Data!L:L,"Duplicate")+COUNTIFS(Data!L:L,"Not board repair")+COUNTIFS(Data!L:L,"Not a macbook")+COUNTIFS(Data!L:L,"No video here")</f>
        <v>35</v>
      </c>
    </row>
    <row r="6">
      <c r="A6" s="149" t="s">
        <v>2007</v>
      </c>
      <c r="B6" s="49">
        <f>COUNTIFS(Data!L:L,"On it")</f>
        <v>5</v>
      </c>
    </row>
    <row r="7">
      <c r="A7" s="1" t="s">
        <v>2008</v>
      </c>
      <c r="B7" s="150">
        <f>(ROWS(Data!A:A)-1)-SUM(B2:B6)</f>
        <v>2</v>
      </c>
    </row>
    <row r="11">
      <c r="A11" s="4" t="s">
        <v>2009</v>
      </c>
    </row>
    <row r="12">
      <c r="A12" s="151" t="s">
        <v>2010</v>
      </c>
      <c r="B12" s="152">
        <f>IFERROR(__xludf.DUMMYFUNCTION("COUNTUNIQUE(Data!M:M)-1"),42.0)</f>
        <v>42</v>
      </c>
      <c r="C12" s="4" t="s">
        <v>2011</v>
      </c>
    </row>
    <row r="13">
      <c r="A13" s="151" t="s">
        <v>2012</v>
      </c>
      <c r="B13" s="153" t="s">
        <v>34</v>
      </c>
      <c r="C13" s="154">
        <f>COUNTIFS(Data!M:M,B13)</f>
        <v>28</v>
      </c>
    </row>
    <row r="14">
      <c r="A14" s="151" t="s">
        <v>2013</v>
      </c>
      <c r="B14" s="155" t="s">
        <v>52</v>
      </c>
      <c r="C14" s="154">
        <f>COUNTIFS(Data!M:M,B14)</f>
        <v>23</v>
      </c>
    </row>
    <row r="15">
      <c r="A15" s="151" t="s">
        <v>2014</v>
      </c>
      <c r="B15" s="153" t="s">
        <v>162</v>
      </c>
      <c r="C15" s="154">
        <f>COUNTIFS(Data!M:M,B15)</f>
        <v>21</v>
      </c>
    </row>
    <row r="16">
      <c r="B16" s="156" t="s">
        <v>2015</v>
      </c>
    </row>
    <row r="17">
      <c r="B17" s="157"/>
    </row>
  </sheetData>
  <mergeCells count="2">
    <mergeCell ref="A1:B1"/>
    <mergeCell ref="A11:C11"/>
  </mergeCells>
  <conditionalFormatting sqref="A2:A4">
    <cfRule type="cellIs" dxfId="0" priority="1" operator="equal">
      <formula>"Nothing yet"</formula>
    </cfRule>
  </conditionalFormatting>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03.14"/>
    <col customWidth="1" min="2" max="2" width="42.86"/>
  </cols>
  <sheetData>
    <row r="1">
      <c r="A1" s="68" t="s">
        <v>2016</v>
      </c>
      <c r="B1" s="158" t="s">
        <v>2017</v>
      </c>
    </row>
    <row r="2">
      <c r="A2" s="68" t="s">
        <v>2018</v>
      </c>
    </row>
    <row r="4">
      <c r="A4" s="158" t="s">
        <v>2019</v>
      </c>
    </row>
    <row r="5">
      <c r="A5" s="68" t="s">
        <v>2020</v>
      </c>
    </row>
    <row r="6">
      <c r="A6" s="68" t="s">
        <v>2021</v>
      </c>
    </row>
    <row r="8">
      <c r="A8" s="158" t="s">
        <v>2022</v>
      </c>
    </row>
    <row r="9">
      <c r="A9" s="159" t="s">
        <v>2023</v>
      </c>
    </row>
    <row r="10">
      <c r="A10" s="68" t="s">
        <v>2024</v>
      </c>
    </row>
    <row r="11">
      <c r="A11" s="68" t="s">
        <v>2025</v>
      </c>
    </row>
    <row r="12">
      <c r="A12" s="68" t="s">
        <v>2026</v>
      </c>
    </row>
    <row r="14">
      <c r="A14" s="158" t="s">
        <v>2027</v>
      </c>
    </row>
    <row r="15">
      <c r="A15" s="160" t="s">
        <v>2028</v>
      </c>
    </row>
    <row r="16">
      <c r="A16" s="68" t="s">
        <v>2029</v>
      </c>
    </row>
    <row r="17">
      <c r="A17" s="68" t="s">
        <v>2030</v>
      </c>
    </row>
    <row r="18">
      <c r="A18" s="68" t="s">
        <v>2031</v>
      </c>
    </row>
    <row r="19">
      <c r="A19" s="68" t="s">
        <v>2032</v>
      </c>
    </row>
    <row r="20">
      <c r="A20" s="68" t="s">
        <v>2033</v>
      </c>
    </row>
    <row r="21">
      <c r="A21" s="68" t="s">
        <v>2034</v>
      </c>
    </row>
    <row r="22">
      <c r="A22" s="68" t="s">
        <v>2035</v>
      </c>
    </row>
    <row r="23">
      <c r="A23" s="68" t="s">
        <v>2036</v>
      </c>
    </row>
    <row r="24">
      <c r="A24" s="68" t="s">
        <v>2037</v>
      </c>
    </row>
    <row r="26">
      <c r="A26" s="158" t="s">
        <v>2038</v>
      </c>
    </row>
    <row r="27">
      <c r="A27" s="68" t="s">
        <v>2039</v>
      </c>
    </row>
    <row r="28">
      <c r="A28" s="68" t="s">
        <v>2040</v>
      </c>
    </row>
    <row r="29" ht="229.5" customHeight="1"/>
    <row r="30">
      <c r="A30" s="68" t="s">
        <v>2041</v>
      </c>
    </row>
    <row r="31" ht="478.5" customHeight="1"/>
    <row r="32">
      <c r="A32" s="68" t="s">
        <v>2042</v>
      </c>
    </row>
    <row r="33" ht="380.25" customHeight="1"/>
    <row r="34">
      <c r="A34" s="68" t="s">
        <v>2043</v>
      </c>
    </row>
    <row r="35">
      <c r="A35" s="68" t="s">
        <v>2044</v>
      </c>
    </row>
    <row r="37">
      <c r="A37" s="68" t="s">
        <v>2045</v>
      </c>
    </row>
    <row r="38">
      <c r="A38" s="68" t="s">
        <v>2046</v>
      </c>
    </row>
    <row r="39" ht="383.25" customHeight="1"/>
    <row r="41">
      <c r="A41" s="68" t="s">
        <v>2047</v>
      </c>
    </row>
    <row r="42">
      <c r="A42" s="68" t="s">
        <v>2048</v>
      </c>
    </row>
    <row r="43" ht="383.25" customHeight="1"/>
    <row r="44">
      <c r="A44" s="68" t="s">
        <v>2049</v>
      </c>
    </row>
    <row r="45">
      <c r="A45" s="68" t="s">
        <v>2050</v>
      </c>
    </row>
    <row r="46">
      <c r="A46" s="68" t="s">
        <v>2051</v>
      </c>
    </row>
    <row r="49">
      <c r="A49" s="68" t="s">
        <v>2052</v>
      </c>
    </row>
    <row r="50">
      <c r="A50" s="68" t="s">
        <v>2053</v>
      </c>
    </row>
    <row r="51" ht="154.5" customHeight="1"/>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6.14"/>
  </cols>
  <sheetData>
    <row r="1">
      <c r="A1" s="158" t="s">
        <v>2054</v>
      </c>
      <c r="B1" s="158" t="s">
        <v>2055</v>
      </c>
    </row>
    <row r="2">
      <c r="A2" s="68" t="s">
        <v>33</v>
      </c>
      <c r="B2" s="10"/>
    </row>
    <row r="3">
      <c r="A3" s="68" t="s">
        <v>191</v>
      </c>
      <c r="B3" s="20"/>
    </row>
    <row r="4">
      <c r="A4" s="68" t="s">
        <v>2056</v>
      </c>
      <c r="B4" s="8" t="s">
        <v>17</v>
      </c>
      <c r="C4" s="68" t="s">
        <v>2057</v>
      </c>
    </row>
    <row r="5">
      <c r="A5" s="68" t="s">
        <v>2006</v>
      </c>
      <c r="B5" s="132"/>
    </row>
    <row r="6">
      <c r="A6" s="68" t="s">
        <v>2007</v>
      </c>
      <c r="B6" s="161"/>
    </row>
    <row r="8">
      <c r="A8" s="68" t="s">
        <v>2058</v>
      </c>
    </row>
    <row r="9">
      <c r="A9" s="68" t="s">
        <v>2059</v>
      </c>
    </row>
    <row r="11">
      <c r="A11" s="158" t="s">
        <v>2060</v>
      </c>
    </row>
    <row r="12">
      <c r="A12" s="68" t="s">
        <v>2061</v>
      </c>
    </row>
    <row r="13">
      <c r="A13" s="68" t="s">
        <v>2062</v>
      </c>
    </row>
    <row r="14">
      <c r="A14" s="68" t="s">
        <v>2063</v>
      </c>
    </row>
    <row r="19">
      <c r="A19" s="158" t="s">
        <v>2064</v>
      </c>
    </row>
    <row r="20">
      <c r="A20" s="68" t="s">
        <v>2065</v>
      </c>
    </row>
    <row r="21">
      <c r="A21" s="158" t="s">
        <v>2066</v>
      </c>
      <c r="B21" s="158" t="s">
        <v>2067</v>
      </c>
      <c r="C21" s="158" t="s">
        <v>2068</v>
      </c>
    </row>
    <row r="22">
      <c r="A22" s="68">
        <v>23.0</v>
      </c>
      <c r="B22" s="68" t="s">
        <v>2069</v>
      </c>
      <c r="C22" s="162" t="s">
        <v>2070</v>
      </c>
    </row>
    <row r="23">
      <c r="A23" s="68">
        <v>23.0</v>
      </c>
      <c r="B23" s="68" t="s">
        <v>2071</v>
      </c>
      <c r="C23" s="68" t="s">
        <v>2072</v>
      </c>
    </row>
  </sheetData>
  <customSheetViews>
    <customSheetView guid="{21C47EDD-E9D7-4620-8CC6-CFE4A37E86AE}" filter="1" showAutoFilter="1">
      <autoFilter ref="$A$14"/>
    </customSheetView>
  </customSheetViews>
  <conditionalFormatting sqref="B2:B4">
    <cfRule type="cellIs" dxfId="0" priority="1" operator="equal">
      <formula>"Nothing yet"</formula>
    </cfRule>
  </conditionalFormatting>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89.57"/>
    <col customWidth="1" min="2" max="2" width="29.14"/>
  </cols>
  <sheetData>
    <row r="1">
      <c r="A1" s="163" t="s">
        <v>2073</v>
      </c>
      <c r="B1" s="164"/>
      <c r="C1" s="164"/>
      <c r="D1" s="164"/>
      <c r="E1" s="164"/>
      <c r="F1" s="164"/>
      <c r="G1" s="164"/>
      <c r="H1" s="164"/>
      <c r="I1" s="164"/>
      <c r="J1" s="164"/>
      <c r="K1" s="164"/>
      <c r="L1" s="164"/>
      <c r="M1" s="164"/>
      <c r="N1" s="164"/>
      <c r="O1" s="164"/>
      <c r="P1" s="164"/>
      <c r="Q1" s="164"/>
      <c r="R1" s="164"/>
      <c r="S1" s="164"/>
      <c r="T1" s="164"/>
      <c r="U1" s="164"/>
      <c r="V1" s="164"/>
      <c r="W1" s="164"/>
      <c r="X1" s="164"/>
      <c r="Y1" s="164"/>
      <c r="Z1" s="164"/>
    </row>
    <row r="2">
      <c r="A2" s="165" t="s">
        <v>2074</v>
      </c>
    </row>
    <row r="3">
      <c r="A3" s="50" t="s">
        <v>2075</v>
      </c>
    </row>
    <row r="4">
      <c r="A4" s="50" t="s">
        <v>1950</v>
      </c>
    </row>
    <row r="5">
      <c r="A5" s="50" t="s">
        <v>2076</v>
      </c>
    </row>
    <row r="6">
      <c r="A6" s="166" t="s">
        <v>2077</v>
      </c>
      <c r="B6" s="167"/>
      <c r="C6" s="167"/>
      <c r="D6" s="167"/>
      <c r="E6" s="167"/>
      <c r="F6" s="164"/>
      <c r="G6" s="164"/>
      <c r="H6" s="164"/>
      <c r="I6" s="164"/>
      <c r="J6" s="164"/>
      <c r="K6" s="164"/>
      <c r="L6" s="164"/>
      <c r="M6" s="164"/>
      <c r="N6" s="164"/>
      <c r="O6" s="164"/>
      <c r="P6" s="164"/>
      <c r="Q6" s="164"/>
      <c r="R6" s="164"/>
      <c r="S6" s="164"/>
      <c r="T6" s="164"/>
      <c r="U6" s="164"/>
      <c r="V6" s="164"/>
      <c r="W6" s="164"/>
      <c r="X6" s="164"/>
      <c r="Y6" s="164"/>
      <c r="Z6" s="164"/>
    </row>
    <row r="7">
      <c r="A7" s="80" t="s">
        <v>2078</v>
      </c>
      <c r="B7" s="80"/>
      <c r="C7" s="80"/>
      <c r="D7" s="80"/>
      <c r="E7" s="80"/>
    </row>
    <row r="8">
      <c r="A8" s="80" t="s">
        <v>2079</v>
      </c>
      <c r="B8" s="80" t="s">
        <v>2080</v>
      </c>
      <c r="C8" s="80"/>
      <c r="D8" s="80"/>
      <c r="E8" s="80"/>
    </row>
    <row r="9">
      <c r="A9" s="80"/>
      <c r="B9" s="80"/>
      <c r="C9" s="80" t="s">
        <v>2081</v>
      </c>
      <c r="D9" s="80"/>
      <c r="E9" s="80"/>
    </row>
    <row r="10">
      <c r="A10" s="80" t="s">
        <v>2082</v>
      </c>
      <c r="B10" s="80"/>
      <c r="C10" s="80" t="s">
        <v>2083</v>
      </c>
      <c r="D10" s="80"/>
      <c r="E10" s="80"/>
    </row>
    <row r="11">
      <c r="A11" s="80" t="s">
        <v>2084</v>
      </c>
      <c r="B11" s="80"/>
      <c r="C11" s="80"/>
      <c r="D11" s="80"/>
      <c r="E11" s="80"/>
    </row>
    <row r="12">
      <c r="A12" s="80" t="s">
        <v>2085</v>
      </c>
      <c r="B12" s="168" t="s">
        <v>2086</v>
      </c>
      <c r="C12" s="80"/>
      <c r="D12" s="80"/>
      <c r="E12" s="80"/>
    </row>
    <row r="13">
      <c r="A13" s="80"/>
      <c r="B13" s="80"/>
      <c r="C13" s="80"/>
      <c r="D13" s="80"/>
      <c r="E13" s="80"/>
    </row>
    <row r="14">
      <c r="A14" s="80" t="s">
        <v>2087</v>
      </c>
      <c r="B14" s="80"/>
      <c r="C14" s="80"/>
      <c r="D14" s="80"/>
      <c r="E14" s="80"/>
    </row>
    <row r="15">
      <c r="A15" s="80"/>
      <c r="B15" s="80"/>
      <c r="C15" s="80"/>
      <c r="D15" s="80"/>
      <c r="E15" s="80"/>
    </row>
    <row r="16">
      <c r="A16" s="80" t="s">
        <v>2088</v>
      </c>
      <c r="B16" s="80"/>
      <c r="C16" s="80"/>
      <c r="D16" s="80"/>
      <c r="E16" s="80"/>
    </row>
    <row r="17">
      <c r="A17" s="80" t="s">
        <v>2089</v>
      </c>
      <c r="B17" s="80"/>
      <c r="C17" s="80"/>
      <c r="D17" s="80"/>
      <c r="E17" s="80"/>
    </row>
    <row r="18">
      <c r="A18" s="80" t="s">
        <v>2090</v>
      </c>
      <c r="B18" s="80" t="s">
        <v>2091</v>
      </c>
      <c r="C18" s="80"/>
      <c r="D18" s="80"/>
      <c r="E18" s="80"/>
    </row>
    <row r="19">
      <c r="A19" s="80" t="s">
        <v>2092</v>
      </c>
      <c r="B19" s="80" t="s">
        <v>2093</v>
      </c>
      <c r="C19" s="80"/>
      <c r="D19" s="80"/>
      <c r="E19" s="80"/>
    </row>
    <row r="20">
      <c r="A20" s="68" t="s">
        <v>2094</v>
      </c>
    </row>
    <row r="21">
      <c r="A21" s="68" t="s">
        <v>2095</v>
      </c>
    </row>
    <row r="23">
      <c r="A23" s="68" t="s">
        <v>2096</v>
      </c>
    </row>
    <row r="25">
      <c r="A25" s="68" t="s">
        <v>2097</v>
      </c>
      <c r="B25" s="68" t="s">
        <v>2098</v>
      </c>
    </row>
    <row r="26">
      <c r="A26" s="68" t="s">
        <v>2099</v>
      </c>
    </row>
    <row r="27">
      <c r="A27" s="68" t="s">
        <v>2100</v>
      </c>
    </row>
    <row r="30">
      <c r="A30" s="68" t="s">
        <v>2101</v>
      </c>
    </row>
    <row r="31">
      <c r="A31" s="68" t="s">
        <v>2102</v>
      </c>
    </row>
    <row r="35">
      <c r="A35" s="68" t="s">
        <v>2103</v>
      </c>
    </row>
    <row r="36">
      <c r="A36" s="68" t="s">
        <v>2104</v>
      </c>
    </row>
    <row r="37">
      <c r="A37" s="68" t="s">
        <v>2105</v>
      </c>
    </row>
    <row r="38">
      <c r="A38" s="68" t="s">
        <v>2106</v>
      </c>
    </row>
    <row r="39">
      <c r="A39" s="68" t="s">
        <v>2107</v>
      </c>
    </row>
    <row r="40">
      <c r="A40" s="68" t="s">
        <v>2108</v>
      </c>
    </row>
    <row r="44">
      <c r="A44" s="68" t="s">
        <v>2109</v>
      </c>
    </row>
    <row r="46">
      <c r="A46" s="68" t="s">
        <v>2110</v>
      </c>
    </row>
    <row r="47">
      <c r="A47" s="68" t="s">
        <v>2111</v>
      </c>
      <c r="B47" s="169" t="s">
        <v>2112</v>
      </c>
    </row>
    <row r="48">
      <c r="A48" s="68" t="s">
        <v>2113</v>
      </c>
    </row>
    <row r="49">
      <c r="A49" s="68" t="s">
        <v>2114</v>
      </c>
    </row>
    <row r="51">
      <c r="A51" s="68" t="s">
        <v>2115</v>
      </c>
    </row>
    <row r="52">
      <c r="A52" s="68" t="s">
        <v>2116</v>
      </c>
    </row>
    <row r="53">
      <c r="A53" s="169" t="s">
        <v>2117</v>
      </c>
    </row>
    <row r="54">
      <c r="A54" s="68" t="s">
        <v>2118</v>
      </c>
    </row>
    <row r="56">
      <c r="A56" s="170" t="s">
        <v>2119</v>
      </c>
    </row>
    <row r="58">
      <c r="A58" s="68" t="s">
        <v>2120</v>
      </c>
    </row>
    <row r="60">
      <c r="A60" s="68" t="s">
        <v>2121</v>
      </c>
    </row>
    <row r="61">
      <c r="A61" s="158" t="s">
        <v>2122</v>
      </c>
    </row>
    <row r="62">
      <c r="A62" s="68" t="s">
        <v>2123</v>
      </c>
    </row>
    <row r="2000">
      <c r="Z2000" s="29" t="s">
        <v>2124</v>
      </c>
    </row>
  </sheetData>
  <hyperlinks>
    <hyperlink r:id="rId1" ref="A2"/>
    <hyperlink r:id="rId2" ref="A3"/>
    <hyperlink r:id="rId3" ref="A4"/>
    <hyperlink r:id="rId4" ref="A5"/>
    <hyperlink r:id="rId5" ref="B12"/>
    <hyperlink r:id="rId6" ref="B47"/>
    <hyperlink r:id="rId7" ref="A53"/>
    <hyperlink r:id="rId8" ref="Z2000"/>
  </hyperlinks>
  <drawing r:id="rId9"/>
</worksheet>
</file>